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<sst xmlns="http://schemas.openxmlformats.org/spreadsheetml/2006/main" count="54" uniqueCount="53">
  <si>
    <t>Школа</t>
  </si>
  <si>
    <t>МАОУ "СОШ № 41 им. И.Н. Баторова" г. Улан-Удэ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</si>
  <si>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</si>
  <si>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</si>
  <si>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</si>
  <si>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</si>
  <si>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</si>
  <si>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</si>
  <si>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</si>
  <si>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</si>
  <si>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</si>
  <si>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</si>
  <si>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</si>
  <si>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</si>
  <si>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</si>
  <si>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</si>
  <si>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ТК № 217</t>
  </si>
  <si>
    <t>Каша рисовая вязкая с маслом170/10 (крупа рисовая, молоко сухое 25%, сахар-песок, соль йодированная, масло сливочное)</t>
  </si>
  <si>
    <t>бутерброд</t>
  </si>
  <si>
    <t>ТК № 72/1</t>
  </si>
  <si>
    <t>Бутерброд с повидлом30/25 (хлеб,повидло)</t>
  </si>
  <si>
    <t>гор.напиток</t>
  </si>
  <si>
    <t>ТК № 465</t>
  </si>
  <si>
    <t>Кофейный напиток (кофейный напиток, молоко , сахар-песок)</t>
  </si>
  <si>
    <t>200</t>
  </si>
  <si>
    <t>фрукт</t>
  </si>
  <si>
    <t>ТК № 82</t>
  </si>
  <si>
    <t>(Фрукты свежие (груша)</t>
  </si>
  <si>
    <t>150</t>
  </si>
  <si>
    <t>Завтрак 2</t>
  </si>
  <si>
    <t>фрукты</t>
  </si>
  <si>
    <t>-</t>
  </si>
  <si>
    <t>Обед</t>
  </si>
  <si>
    <t>Закуска</t>
  </si>
  <si>
    <t>ТК № 985</t>
  </si>
  <si>
    <t>Закуска порционная (кукуруза консервированная)</t>
  </si>
  <si>
    <t>1 блюдо</t>
  </si>
  <si>
    <t>ТК № 120</t>
  </si>
  <si>
    <t>Уха "Рыбацкая"165/35 (картофель, лук репчатый, масло сливочное, соль йодированная, горбуша отварная)</t>
  </si>
  <si>
    <t>2 блюдо</t>
  </si>
  <si>
    <t>ТТК № 310</t>
  </si>
  <si>
    <t>Котлета из говядины и свинины с соусом красным основным 70/30 (свинина, говядина, хлеб пшеничный, молоко, сухари панировочные, соль йодированная, масло подсолнечное, соус красный основной)</t>
  </si>
  <si>
    <t>гарнир</t>
  </si>
  <si>
    <t>ТК № 256</t>
  </si>
  <si>
    <t>Макаронные изделия отварные (макаронные изделия, масло сливочное, соль йодированная)</t>
  </si>
  <si>
    <t>напиток</t>
  </si>
  <si>
    <t>ТК № 460/1</t>
  </si>
  <si>
    <t>Чай с молоком</t>
  </si>
  <si>
    <t>хлеб бел.</t>
  </si>
  <si>
    <t>пром.произ</t>
  </si>
  <si>
    <t>Хлеб пшеничный йодированный в/с</t>
  </si>
  <si>
    <t>хлеб черн.</t>
  </si>
  <si>
    <t>Хлеб ржаной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</si>
</sst>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\ _₽"/>
    <numFmt numFmtId="181" formatCode="dd\.mm\.yyyy"/>
  </numFmts>
  <fonts count="36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sz val="10"/>
      <color theme="1"/>
      <name val="Times New Roman"/>
      <charset val="204"/>
    </font>
    <font>
      <sz val="8"/>
      <color theme="1"/>
      <name val="Times New Roman"/>
      <charset val="204"/>
    </font>
    <font>
      <i/>
      <sz val="8"/>
      <name val="Times New Roman"/>
      <charset val="204"/>
    </font>
    <font>
      <sz val="10"/>
      <name val="Times New Roman"/>
      <charset val="204"/>
    </font>
    <font>
      <sz val="10"/>
      <color indexed="8"/>
      <name val="Times New Roman"/>
      <charset val="204"/>
    </font>
    <font>
      <sz val="10"/>
      <color theme="1"/>
      <name val="Times New Roman"/>
      <charset val="134"/>
    </font>
    <font>
      <sz val="8"/>
      <name val="Times New Roman"/>
      <charset val="204"/>
    </font>
    <font>
      <b/>
      <sz val="11"/>
      <color theme="1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theme="1"/>
      <name val="Times New Roman"/>
      <charset val="204"/>
    </font>
    <font>
      <b/>
      <sz val="10"/>
      <name val="Times New Roman"/>
      <charset val="204"/>
    </font>
    <font>
      <sz val="11"/>
      <name val="Times New Roman"/>
      <charset val="204"/>
    </font>
    <font>
      <sz val="8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204"/>
    </font>
    <font>
      <sz val="11"/>
      <color theme="1"/>
      <name val="Calibri"/>
      <charset val="20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2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29" applyNumberFormat="0" applyAlignment="0" applyProtection="0">
      <alignment vertical="center"/>
    </xf>
    <xf numFmtId="0" fontId="24" fillId="7" borderId="30" applyNumberFormat="0" applyAlignment="0" applyProtection="0">
      <alignment vertical="center"/>
    </xf>
    <xf numFmtId="0" fontId="25" fillId="7" borderId="29" applyNumberFormat="0" applyAlignment="0" applyProtection="0">
      <alignment vertical="center"/>
    </xf>
    <xf numFmtId="0" fontId="26" fillId="8" borderId="31" applyNumberFormat="0" applyAlignment="0" applyProtection="0">
      <alignment vertical="center"/>
    </xf>
    <xf numFmtId="0" fontId="27" fillId="0" borderId="32" applyNumberFormat="0" applyFill="0" applyAlignment="0" applyProtection="0">
      <alignment vertical="center"/>
    </xf>
    <xf numFmtId="0" fontId="28" fillId="0" borderId="33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</cellStyleXfs>
  <cellXfs count="86">
    <xf numFmtId="0" fontId="0" fillId="0" borderId="0" xfId="0"/>
    <xf numFmtId="0" fontId="1" fillId="2" borderId="1" xfId="0" applyFont="1" applyFill="1" applyBorder="1"/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protection locked="0"/>
    </xf>
    <xf numFmtId="0" fontId="1" fillId="2" borderId="5" xfId="0" applyFont="1" applyFill="1" applyBorder="1"/>
    <xf numFmtId="49" fontId="1" fillId="2" borderId="6" xfId="0" applyNumberFormat="1" applyFont="1" applyFill="1" applyBorder="1" applyProtection="1">
      <protection locked="0"/>
    </xf>
    <xf numFmtId="0" fontId="1" fillId="2" borderId="7" xfId="0" applyFont="1" applyFill="1" applyBorder="1"/>
    <xf numFmtId="0" fontId="1" fillId="2" borderId="0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vertical="top"/>
    </xf>
    <xf numFmtId="0" fontId="3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center" vertical="center"/>
    </xf>
    <xf numFmtId="180" fontId="2" fillId="4" borderId="6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11" xfId="0" applyFont="1" applyFill="1" applyBorder="1"/>
    <xf numFmtId="0" fontId="3" fillId="4" borderId="12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center" vertical="center" wrapText="1"/>
    </xf>
    <xf numFmtId="180" fontId="2" fillId="4" borderId="12" xfId="0" applyNumberFormat="1" applyFont="1" applyFill="1" applyBorder="1" applyAlignment="1">
      <alignment horizontal="center" vertical="center"/>
    </xf>
    <xf numFmtId="2" fontId="5" fillId="4" borderId="12" xfId="0" applyNumberFormat="1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left" vertical="center" wrapText="1"/>
    </xf>
    <xf numFmtId="49" fontId="6" fillId="4" borderId="12" xfId="0" applyNumberFormat="1" applyFont="1" applyFill="1" applyBorder="1" applyAlignment="1">
      <alignment horizontal="center" vertical="center" wrapText="1"/>
    </xf>
    <xf numFmtId="2" fontId="6" fillId="4" borderId="12" xfId="0" applyNumberFormat="1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 wrapText="1"/>
    </xf>
    <xf numFmtId="0" fontId="8" fillId="4" borderId="12" xfId="49" applyFont="1" applyFill="1" applyBorder="1" applyAlignment="1">
      <alignment horizontal="center" vertical="center" wrapText="1"/>
    </xf>
    <xf numFmtId="0" fontId="9" fillId="4" borderId="12" xfId="0" applyFont="1" applyFill="1" applyBorder="1"/>
    <xf numFmtId="0" fontId="10" fillId="4" borderId="12" xfId="0" applyFont="1" applyFill="1" applyBorder="1" applyAlignment="1">
      <alignment horizontal="center" vertical="center" wrapText="1"/>
    </xf>
    <xf numFmtId="180" fontId="11" fillId="4" borderId="12" xfId="0" applyNumberFormat="1" applyFont="1" applyFill="1" applyBorder="1" applyAlignment="1">
      <alignment horizontal="center" vertical="center"/>
    </xf>
    <xf numFmtId="2" fontId="12" fillId="4" borderId="12" xfId="51" applyNumberFormat="1" applyFont="1" applyFill="1" applyBorder="1" applyAlignment="1">
      <alignment horizontal="center" vertical="center"/>
    </xf>
    <xf numFmtId="0" fontId="2" fillId="4" borderId="13" xfId="0" applyFont="1" applyFill="1" applyBorder="1"/>
    <xf numFmtId="0" fontId="7" fillId="4" borderId="14" xfId="0" applyFont="1" applyFill="1" applyBorder="1" applyAlignment="1">
      <alignment horizontal="center" vertical="center" wrapText="1"/>
    </xf>
    <xf numFmtId="0" fontId="5" fillId="4" borderId="14" xfId="49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wrapText="1"/>
    </xf>
    <xf numFmtId="0" fontId="12" fillId="4" borderId="14" xfId="49" applyNumberFormat="1" applyFont="1" applyFill="1" applyBorder="1" applyAlignment="1">
      <alignment horizontal="center" vertical="center"/>
    </xf>
    <xf numFmtId="180" fontId="11" fillId="4" borderId="14" xfId="0" applyNumberFormat="1" applyFont="1" applyFill="1" applyBorder="1" applyAlignment="1">
      <alignment horizontal="center" vertical="center"/>
    </xf>
    <xf numFmtId="2" fontId="11" fillId="4" borderId="14" xfId="0" applyNumberFormat="1" applyFont="1" applyFill="1" applyBorder="1" applyAlignment="1">
      <alignment horizontal="center" vertical="center"/>
    </xf>
    <xf numFmtId="0" fontId="2" fillId="4" borderId="15" xfId="0" applyFont="1" applyFill="1" applyBorder="1"/>
    <xf numFmtId="0" fontId="5" fillId="4" borderId="16" xfId="0" applyFont="1" applyFill="1" applyBorder="1" applyAlignment="1">
      <alignment horizontal="center" vertical="center" wrapText="1"/>
    </xf>
    <xf numFmtId="49" fontId="13" fillId="4" borderId="16" xfId="0" applyNumberFormat="1" applyFont="1" applyFill="1" applyBorder="1" applyAlignment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  <protection locked="0"/>
    </xf>
    <xf numFmtId="49" fontId="13" fillId="4" borderId="12" xfId="0" applyNumberFormat="1" applyFont="1" applyFill="1" applyBorder="1" applyAlignment="1" applyProtection="1">
      <alignment horizontal="center" vertical="center" wrapText="1"/>
      <protection locked="0"/>
    </xf>
    <xf numFmtId="1" fontId="5" fillId="4" borderId="12" xfId="0" applyNumberFormat="1" applyFont="1" applyFill="1" applyBorder="1" applyAlignment="1" applyProtection="1">
      <alignment horizontal="center" vertical="center"/>
      <protection locked="0"/>
    </xf>
    <xf numFmtId="2" fontId="5" fillId="4" borderId="12" xfId="0" applyNumberFormat="1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/>
    <xf numFmtId="0" fontId="5" fillId="4" borderId="18" xfId="0" applyFont="1" applyFill="1" applyBorder="1" applyAlignment="1" applyProtection="1">
      <alignment horizontal="center" vertical="center" wrapText="1"/>
      <protection locked="0"/>
    </xf>
    <xf numFmtId="49" fontId="13" fillId="4" borderId="18" xfId="0" applyNumberFormat="1" applyFont="1" applyFill="1" applyBorder="1" applyAlignment="1" applyProtection="1">
      <alignment horizontal="center" vertical="center" wrapText="1"/>
      <protection locked="0"/>
    </xf>
    <xf numFmtId="1" fontId="5" fillId="4" borderId="18" xfId="0" applyNumberFormat="1" applyFont="1" applyFill="1" applyBorder="1" applyAlignment="1" applyProtection="1">
      <alignment horizontal="center" vertical="center"/>
      <protection locked="0"/>
    </xf>
    <xf numFmtId="180" fontId="5" fillId="4" borderId="18" xfId="0" applyNumberFormat="1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2" fontId="6" fillId="4" borderId="6" xfId="0" applyNumberFormat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/>
    </xf>
    <xf numFmtId="0" fontId="3" fillId="4" borderId="14" xfId="0" applyFont="1" applyFill="1" applyBorder="1"/>
    <xf numFmtId="0" fontId="3" fillId="4" borderId="14" xfId="0" applyFont="1" applyFill="1" applyBorder="1" applyAlignment="1">
      <alignment horizontal="center" wrapText="1"/>
    </xf>
    <xf numFmtId="0" fontId="9" fillId="4" borderId="14" xfId="0" applyFont="1" applyFill="1" applyBorder="1"/>
    <xf numFmtId="0" fontId="10" fillId="4" borderId="14" xfId="0" applyFont="1" applyFill="1" applyBorder="1" applyAlignment="1">
      <alignment horizontal="center" vertical="center" wrapText="1"/>
    </xf>
    <xf numFmtId="2" fontId="10" fillId="4" borderId="14" xfId="0" applyNumberFormat="1" applyFont="1" applyFill="1" applyBorder="1" applyAlignment="1">
      <alignment horizontal="center" vertical="center" wrapText="1"/>
    </xf>
    <xf numFmtId="0" fontId="2" fillId="4" borderId="0" xfId="0" applyFont="1" applyFill="1"/>
    <xf numFmtId="0" fontId="2" fillId="4" borderId="0" xfId="0" applyFont="1" applyFill="1" applyAlignment="1">
      <alignment horizontal="center" vertical="center"/>
    </xf>
    <xf numFmtId="0" fontId="1" fillId="2" borderId="0" xfId="0" applyFont="1" applyFill="1"/>
    <xf numFmtId="181" fontId="1" fillId="3" borderId="19" xfId="0" applyNumberFormat="1" applyFont="1" applyFill="1" applyBorder="1" applyAlignment="1" applyProtection="1">
      <alignment horizontal="left"/>
      <protection locked="0"/>
    </xf>
    <xf numFmtId="0" fontId="0" fillId="2" borderId="0" xfId="0" applyFont="1" applyFill="1"/>
    <xf numFmtId="0" fontId="1" fillId="2" borderId="20" xfId="0" applyFont="1" applyFill="1" applyBorder="1"/>
    <xf numFmtId="0" fontId="1" fillId="2" borderId="21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 vertical="center"/>
    </xf>
    <xf numFmtId="2" fontId="5" fillId="4" borderId="22" xfId="0" applyNumberFormat="1" applyFont="1" applyFill="1" applyBorder="1" applyAlignment="1">
      <alignment horizontal="center" vertical="center" wrapText="1"/>
    </xf>
    <xf numFmtId="2" fontId="6" fillId="4" borderId="22" xfId="0" applyNumberFormat="1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2" fontId="12" fillId="4" borderId="22" xfId="51" applyNumberFormat="1" applyFont="1" applyFill="1" applyBorder="1" applyAlignment="1">
      <alignment horizontal="center" vertical="center"/>
    </xf>
    <xf numFmtId="2" fontId="11" fillId="4" borderId="23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 wrapText="1"/>
    </xf>
    <xf numFmtId="1" fontId="5" fillId="4" borderId="22" xfId="0" applyNumberFormat="1" applyFont="1" applyFill="1" applyBorder="1" applyAlignment="1" applyProtection="1">
      <alignment horizontal="center" vertical="center"/>
      <protection locked="0"/>
    </xf>
    <xf numFmtId="1" fontId="5" fillId="4" borderId="25" xfId="0" applyNumberFormat="1" applyFont="1" applyFill="1" applyBorder="1" applyAlignment="1" applyProtection="1">
      <alignment horizontal="center" vertical="center"/>
      <protection locked="0"/>
    </xf>
    <xf numFmtId="2" fontId="6" fillId="4" borderId="19" xfId="0" applyNumberFormat="1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2" fontId="6" fillId="4" borderId="22" xfId="0" applyNumberFormat="1" applyFont="1" applyFill="1" applyBorder="1" applyAlignment="1">
      <alignment horizontal="center" vertical="center"/>
    </xf>
    <xf numFmtId="2" fontId="10" fillId="4" borderId="23" xfId="0" applyNumberFormat="1" applyFont="1" applyFill="1" applyBorder="1" applyAlignment="1">
      <alignment horizontal="center" vertical="center" wrapText="1"/>
    </xf>
  </cellXfs>
  <cellStyles count="5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3" xfId="50"/>
    <cellStyle name="Обычный_Лист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L22"/>
  <sheetViews>
    <sheetView showGridLines="0" showRowColHeaders="0" tabSelected="1" workbookViewId="0">
      <selection activeCell="D6" sqref="D6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9.57142857142857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2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69">
        <v>45243</v>
      </c>
      <c r="K1" s="68"/>
      <c r="L1" s="70"/>
    </row>
    <row r="2" ht="7.5" customHeight="1" spans="1:12">
      <c r="A2" s="7"/>
      <c r="B2" s="8"/>
      <c r="C2" s="8"/>
      <c r="D2" s="8"/>
      <c r="E2" s="8"/>
      <c r="F2" s="8"/>
      <c r="G2" s="8"/>
      <c r="H2" s="8"/>
      <c r="I2" s="8"/>
      <c r="J2" s="71"/>
      <c r="K2" s="68"/>
      <c r="L2" s="68"/>
    </row>
    <row r="3" spans="1:12">
      <c r="A3" s="9" t="s">
        <v>4</v>
      </c>
      <c r="B3" s="10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72" t="s">
        <v>13</v>
      </c>
      <c r="K3" s="68"/>
      <c r="L3" s="68"/>
    </row>
    <row r="4" ht="38.25" spans="1:12">
      <c r="A4" s="12" t="s">
        <v>14</v>
      </c>
      <c r="B4" s="13" t="s">
        <v>15</v>
      </c>
      <c r="C4" s="14" t="s">
        <v>16</v>
      </c>
      <c r="D4" s="15" t="s">
        <v>17</v>
      </c>
      <c r="E4" s="16">
        <v>180</v>
      </c>
      <c r="F4" s="17">
        <v>29</v>
      </c>
      <c r="G4" s="16">
        <v>5.683616</v>
      </c>
      <c r="H4" s="18">
        <v>9.63248</v>
      </c>
      <c r="I4" s="18">
        <v>36.409828</v>
      </c>
      <c r="J4" s="73">
        <v>255.06</v>
      </c>
      <c r="K4" s="68"/>
      <c r="L4" s="68"/>
    </row>
    <row r="5" ht="22.5" spans="1:12">
      <c r="A5" s="19"/>
      <c r="B5" s="20" t="s">
        <v>18</v>
      </c>
      <c r="C5" s="21" t="s">
        <v>19</v>
      </c>
      <c r="D5" s="22" t="s">
        <v>20</v>
      </c>
      <c r="E5" s="23">
        <v>55</v>
      </c>
      <c r="F5" s="24">
        <v>11</v>
      </c>
      <c r="G5" s="25">
        <v>4.575</v>
      </c>
      <c r="H5" s="25">
        <v>1.095</v>
      </c>
      <c r="I5" s="25">
        <v>30.87</v>
      </c>
      <c r="J5" s="74">
        <v>151.87</v>
      </c>
      <c r="K5" s="68"/>
      <c r="L5" s="68"/>
    </row>
    <row r="6" ht="25.5" spans="1:12">
      <c r="A6" s="19"/>
      <c r="B6" s="20" t="s">
        <v>21</v>
      </c>
      <c r="C6" s="21" t="s">
        <v>22</v>
      </c>
      <c r="D6" s="26" t="s">
        <v>23</v>
      </c>
      <c r="E6" s="27" t="s">
        <v>24</v>
      </c>
      <c r="F6" s="24">
        <v>15</v>
      </c>
      <c r="G6" s="28">
        <v>2.0163</v>
      </c>
      <c r="H6" s="28">
        <v>1.7336</v>
      </c>
      <c r="I6" s="28">
        <v>14.42441</v>
      </c>
      <c r="J6" s="75">
        <v>81.36</v>
      </c>
      <c r="K6" s="68"/>
      <c r="L6" s="68"/>
    </row>
    <row r="7" spans="1:12">
      <c r="A7" s="19"/>
      <c r="B7" s="20" t="s">
        <v>25</v>
      </c>
      <c r="C7" s="21" t="s">
        <v>26</v>
      </c>
      <c r="D7" s="26" t="s">
        <v>27</v>
      </c>
      <c r="E7" s="27" t="s">
        <v>28</v>
      </c>
      <c r="F7" s="24">
        <v>30</v>
      </c>
      <c r="G7" s="29">
        <v>0.6</v>
      </c>
      <c r="H7" s="29">
        <v>0.45</v>
      </c>
      <c r="I7" s="29">
        <v>15.45</v>
      </c>
      <c r="J7" s="76">
        <v>70.5</v>
      </c>
      <c r="K7" s="68"/>
      <c r="L7" s="68"/>
    </row>
    <row r="8" spans="1:12">
      <c r="A8" s="19"/>
      <c r="B8" s="30"/>
      <c r="C8" s="31"/>
      <c r="D8" s="32"/>
      <c r="E8" s="33">
        <f>E7+E6+E5+E4</f>
        <v>585</v>
      </c>
      <c r="F8" s="34">
        <f t="shared" ref="F8:J8" si="0">SUM(F4:F7)</f>
        <v>85</v>
      </c>
      <c r="G8" s="35">
        <f t="shared" si="0"/>
        <v>12.874916</v>
      </c>
      <c r="H8" s="35">
        <f t="shared" si="0"/>
        <v>12.91108</v>
      </c>
      <c r="I8" s="35">
        <f t="shared" si="0"/>
        <v>97.154238</v>
      </c>
      <c r="J8" s="77">
        <f t="shared" si="0"/>
        <v>558.79</v>
      </c>
      <c r="K8" s="68"/>
      <c r="L8" s="68"/>
    </row>
    <row r="9" spans="1:12">
      <c r="A9" s="36"/>
      <c r="B9" s="37"/>
      <c r="C9" s="38"/>
      <c r="D9" s="39"/>
      <c r="E9" s="40"/>
      <c r="F9" s="41"/>
      <c r="G9" s="42"/>
      <c r="H9" s="42"/>
      <c r="I9" s="42"/>
      <c r="J9" s="78"/>
      <c r="K9" s="68"/>
      <c r="L9" s="68"/>
    </row>
    <row r="10" spans="1:12">
      <c r="A10" s="43" t="s">
        <v>29</v>
      </c>
      <c r="B10" s="44" t="s">
        <v>30</v>
      </c>
      <c r="C10" s="44" t="s">
        <v>31</v>
      </c>
      <c r="D10" s="45"/>
      <c r="E10" s="44"/>
      <c r="F10" s="44"/>
      <c r="G10" s="44"/>
      <c r="H10" s="44"/>
      <c r="I10" s="44"/>
      <c r="J10" s="79"/>
      <c r="K10" s="68"/>
      <c r="L10" s="68"/>
    </row>
    <row r="11" spans="1:12">
      <c r="A11" s="19"/>
      <c r="B11" s="46"/>
      <c r="C11" s="46"/>
      <c r="D11" s="47"/>
      <c r="E11" s="48"/>
      <c r="F11" s="49"/>
      <c r="G11" s="48"/>
      <c r="H11" s="48"/>
      <c r="I11" s="48"/>
      <c r="J11" s="80"/>
      <c r="K11" s="68"/>
      <c r="L11" s="68"/>
    </row>
    <row r="12" ht="15.75" spans="1:12">
      <c r="A12" s="50"/>
      <c r="B12" s="51"/>
      <c r="C12" s="51"/>
      <c r="D12" s="52"/>
      <c r="E12" s="53"/>
      <c r="F12" s="54"/>
      <c r="G12" s="53"/>
      <c r="H12" s="53"/>
      <c r="I12" s="53"/>
      <c r="J12" s="81"/>
      <c r="K12" s="68"/>
      <c r="L12" s="68"/>
    </row>
    <row r="13" spans="1:12">
      <c r="A13" s="12" t="s">
        <v>32</v>
      </c>
      <c r="B13" s="55" t="s">
        <v>33</v>
      </c>
      <c r="C13" s="14" t="s">
        <v>34</v>
      </c>
      <c r="D13" s="56" t="s">
        <v>35</v>
      </c>
      <c r="E13" s="16">
        <v>60</v>
      </c>
      <c r="F13" s="17">
        <v>12.5</v>
      </c>
      <c r="G13" s="57">
        <v>0.96</v>
      </c>
      <c r="H13" s="57">
        <v>0.24</v>
      </c>
      <c r="I13" s="57">
        <v>8.58</v>
      </c>
      <c r="J13" s="82">
        <v>41.4</v>
      </c>
      <c r="K13" s="68"/>
      <c r="L13" s="68"/>
    </row>
    <row r="14" ht="38.25" spans="1:12">
      <c r="A14" s="58"/>
      <c r="B14" s="20" t="s">
        <v>36</v>
      </c>
      <c r="C14" s="21" t="s">
        <v>37</v>
      </c>
      <c r="D14" s="22" t="s">
        <v>38</v>
      </c>
      <c r="E14" s="29">
        <v>200</v>
      </c>
      <c r="F14" s="24">
        <v>22</v>
      </c>
      <c r="G14" s="29">
        <v>10.30616</v>
      </c>
      <c r="H14" s="29">
        <v>5.384192</v>
      </c>
      <c r="I14" s="29">
        <v>14.296828</v>
      </c>
      <c r="J14" s="83">
        <v>146.87</v>
      </c>
      <c r="K14" s="68"/>
      <c r="L14" s="68"/>
    </row>
    <row r="15" ht="63.75" spans="1:12">
      <c r="A15" s="58"/>
      <c r="B15" s="20" t="s">
        <v>39</v>
      </c>
      <c r="C15" s="21" t="s">
        <v>40</v>
      </c>
      <c r="D15" s="22" t="s">
        <v>41</v>
      </c>
      <c r="E15" s="23">
        <v>100</v>
      </c>
      <c r="F15" s="24">
        <v>52</v>
      </c>
      <c r="G15" s="29">
        <v>12.174811</v>
      </c>
      <c r="H15" s="29">
        <v>18.198722</v>
      </c>
      <c r="I15" s="29">
        <v>14.1294825</v>
      </c>
      <c r="J15" s="83">
        <v>269</v>
      </c>
      <c r="K15" s="68"/>
      <c r="L15" s="68"/>
    </row>
    <row r="16" ht="25.5" spans="1:12">
      <c r="A16" s="58"/>
      <c r="B16" s="20" t="s">
        <v>42</v>
      </c>
      <c r="C16" s="21" t="s">
        <v>43</v>
      </c>
      <c r="D16" s="26" t="s">
        <v>44</v>
      </c>
      <c r="E16" s="59">
        <v>150</v>
      </c>
      <c r="F16" s="24">
        <v>8</v>
      </c>
      <c r="G16" s="28">
        <v>5.305125</v>
      </c>
      <c r="H16" s="28">
        <v>3.932082</v>
      </c>
      <c r="I16" s="28">
        <v>32.73304125</v>
      </c>
      <c r="J16" s="84">
        <v>187.5</v>
      </c>
      <c r="K16" s="68"/>
      <c r="L16" s="68"/>
    </row>
    <row r="17" ht="22.5" spans="1:12">
      <c r="A17" s="19"/>
      <c r="B17" s="20" t="s">
        <v>45</v>
      </c>
      <c r="C17" s="21" t="s">
        <v>46</v>
      </c>
      <c r="D17" s="26" t="s">
        <v>47</v>
      </c>
      <c r="E17" s="59">
        <v>180</v>
      </c>
      <c r="F17" s="24">
        <v>4</v>
      </c>
      <c r="G17" s="60">
        <v>1.3959</v>
      </c>
      <c r="H17" s="60">
        <v>1.030392</v>
      </c>
      <c r="I17" s="60">
        <v>1.99836</v>
      </c>
      <c r="J17" s="76">
        <v>26.1</v>
      </c>
      <c r="K17" s="68"/>
      <c r="L17" s="68"/>
    </row>
    <row r="18" ht="22.5" spans="1:12">
      <c r="A18" s="19"/>
      <c r="B18" s="20" t="s">
        <v>48</v>
      </c>
      <c r="C18" s="21" t="s">
        <v>49</v>
      </c>
      <c r="D18" s="26" t="s">
        <v>50</v>
      </c>
      <c r="E18" s="59">
        <v>45</v>
      </c>
      <c r="F18" s="24">
        <v>4</v>
      </c>
      <c r="G18" s="28">
        <v>3.37</v>
      </c>
      <c r="H18" s="28">
        <v>0.45</v>
      </c>
      <c r="I18" s="28">
        <v>22.95</v>
      </c>
      <c r="J18" s="75">
        <v>112.5</v>
      </c>
      <c r="K18" s="68"/>
      <c r="L18" s="68"/>
    </row>
    <row r="19" ht="22.5" spans="1:12">
      <c r="A19" s="19"/>
      <c r="B19" s="20" t="s">
        <v>51</v>
      </c>
      <c r="C19" s="21" t="s">
        <v>49</v>
      </c>
      <c r="D19" s="26" t="s">
        <v>52</v>
      </c>
      <c r="E19" s="59">
        <v>40</v>
      </c>
      <c r="F19" s="28">
        <v>2.5</v>
      </c>
      <c r="G19" s="28">
        <v>2.64</v>
      </c>
      <c r="H19" s="28">
        <v>0.48</v>
      </c>
      <c r="I19" s="28">
        <v>15.84</v>
      </c>
      <c r="J19" s="75">
        <v>79.2</v>
      </c>
      <c r="K19" s="68"/>
      <c r="L19" s="68"/>
    </row>
    <row r="20" spans="1:12">
      <c r="A20" s="36"/>
      <c r="B20" s="61"/>
      <c r="C20" s="62"/>
      <c r="D20" s="63"/>
      <c r="E20" s="64">
        <f t="shared" ref="E20:J20" si="1">SUM(E13:E19)</f>
        <v>775</v>
      </c>
      <c r="F20" s="41">
        <f t="shared" si="1"/>
        <v>105</v>
      </c>
      <c r="G20" s="65">
        <f t="shared" si="1"/>
        <v>36.151996</v>
      </c>
      <c r="H20" s="65">
        <f t="shared" si="1"/>
        <v>29.715388</v>
      </c>
      <c r="I20" s="65">
        <f t="shared" si="1"/>
        <v>110.52771175</v>
      </c>
      <c r="J20" s="85">
        <f t="shared" si="1"/>
        <v>862.57</v>
      </c>
      <c r="K20" s="68"/>
      <c r="L20" s="68"/>
    </row>
    <row r="21" spans="1:12">
      <c r="A21" s="66"/>
      <c r="B21" s="67"/>
      <c r="C21" s="67"/>
      <c r="D21" s="66"/>
      <c r="E21" s="66"/>
      <c r="F21" s="66"/>
      <c r="G21" s="66"/>
      <c r="H21" s="66"/>
      <c r="I21" s="66"/>
      <c r="J21" s="66"/>
      <c r="K21" s="68"/>
      <c r="L21" s="68"/>
    </row>
    <row r="22" spans="1:12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41</cp:lastModifiedBy>
  <dcterms:created xsi:type="dcterms:W3CDTF">2015-06-05T18:19:00Z</dcterms:created>
  <cp:lastPrinted>2021-05-18T10:32:00Z</cp:lastPrinted>
  <dcterms:modified xsi:type="dcterms:W3CDTF">2023-11-16T01:53:47Z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B2528C58E0684779ACF4FE615EBFA5F1</vt:lpwstr>
  </property>
  <property fmtid="{D5CDD505-2E9C-101B-9397-08002B2CF9AE}" pid="3" name="KSOProductBuildVer">
    <vt:lpwstr>1049-12.2.0.13266</vt:lpwstr>
  </property>
</Properties>
</file>