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<sst xmlns="http://schemas.openxmlformats.org/spreadsheetml/2006/main" count="47" uniqueCount="42">
  <si>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</si>
  <si>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</si>
  <si>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</si>
  <si>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</si>
  <si>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</si>
  <si>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</si>
  <si>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</si>
  <si>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</si>
  <si>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</si>
  <si>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</si>
  <si>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</si>
  <si>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</si>
  <si>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</si>
  <si>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</si>
  <si>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</si>
  <si>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</si>
  <si>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Шницель натуральный рубленый(</t>
    </r>
    <r>
      <rPr>
        <sz val="8"/>
        <color theme="1"/>
        <rFont val="Times New Roman"/>
        <charset val="204"/>
      </rPr>
      <t>мясо говядина,лук,томатная паста,мука)50/20</t>
    </r>
  </si>
  <si>
    <r>
      <t xml:space="preserve"> Каша гречневая вязкая</t>
    </r>
    <r>
      <rPr>
        <sz val="10"/>
        <color theme="1"/>
        <rFont val="Times New Roman"/>
        <charset val="204"/>
      </rPr>
      <t xml:space="preserve"> </t>
    </r>
    <r>
      <rPr>
        <sz val="6"/>
        <color theme="1"/>
        <rFont val="Times New Roman"/>
        <charset val="204"/>
      </rPr>
      <t>( крупа гречневая, масло слив., соль йод.)</t>
    </r>
  </si>
  <si>
    <t>гор.напиток</t>
  </si>
  <si>
    <t>Чай с сахаром</t>
  </si>
  <si>
    <t>сок</t>
  </si>
  <si>
    <t>Сок фруктовый в потребительской упаковке</t>
  </si>
  <si>
    <t>хлеб</t>
  </si>
  <si>
    <t>Бхп</t>
  </si>
  <si>
    <t>Хлеб пшеничный йод.</t>
  </si>
  <si>
    <t>Завтрак 2</t>
  </si>
  <si>
    <t>фрукты</t>
  </si>
  <si>
    <t>-</t>
  </si>
  <si>
    <t>Обед</t>
  </si>
  <si>
    <t>1 блюдо</t>
  </si>
  <si>
    <t>87/129</t>
  </si>
  <si>
    <t>Борщ из свежей капусты с картофелем, с фаршем  (говядина, картофель, капуста, свекла, морковь, лук репч., томат паста, масло раст., соль йод,сметана.)</t>
  </si>
  <si>
    <t>2 блюдо</t>
  </si>
  <si>
    <t>Мясо свинины тушеное с морковью и луком(мясо свинины,м.р морковь.лука,мука пшен,соль йодированная)60/40</t>
  </si>
  <si>
    <t>гарнир</t>
  </si>
  <si>
    <t>Картофельное пюре(картофель,молоко,соль йодир,масло сливочное,соус основной)</t>
  </si>
  <si>
    <t>напиток</t>
  </si>
  <si>
    <t>Компот из изюма(сахар,изюм)</t>
  </si>
  <si>
    <t>хлеб бел.</t>
  </si>
  <si>
    <t xml:space="preserve">Хлеб пшеничный йод. 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</si>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</sst>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40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sz val="8"/>
      <name val="Times New Roman"/>
      <charset val="204"/>
    </font>
    <font>
      <sz val="12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2"/>
      <name val="Times New Roman"/>
      <charset val="204"/>
    </font>
    <font>
      <sz val="10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6"/>
      <color theme="1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28" fillId="9" borderId="26" applyNumberFormat="0" applyAlignment="0" applyProtection="0">
      <alignment vertical="center"/>
    </xf>
    <xf numFmtId="0" fontId="29" fillId="10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/>
    <xf numFmtId="0" fontId="38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5" borderId="6" xfId="0" applyFont="1" applyFill="1" applyBorder="1" applyAlignment="1">
      <alignment horizontal="center"/>
    </xf>
    <xf numFmtId="0" fontId="4" fillId="5" borderId="6" xfId="49" applyFont="1" applyFill="1" applyBorder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6" fillId="5" borderId="6" xfId="49" applyFont="1" applyFill="1" applyBorder="1" applyAlignment="1">
      <alignment horizontal="center" vertical="center"/>
    </xf>
    <xf numFmtId="180" fontId="7" fillId="5" borderId="6" xfId="0" applyNumberFormat="1" applyFont="1" applyFill="1" applyBorder="1" applyAlignment="1">
      <alignment horizontal="center" vertical="center"/>
    </xf>
    <xf numFmtId="2" fontId="6" fillId="5" borderId="6" xfId="49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5" borderId="12" xfId="0" applyFont="1" applyFill="1" applyBorder="1" applyAlignment="1">
      <alignment horizontal="center"/>
    </xf>
    <xf numFmtId="0" fontId="4" fillId="5" borderId="12" xfId="49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wrapText="1"/>
    </xf>
    <xf numFmtId="0" fontId="6" fillId="5" borderId="12" xfId="49" applyFont="1" applyFill="1" applyBorder="1" applyAlignment="1">
      <alignment horizontal="center" vertical="center"/>
    </xf>
    <xf numFmtId="180" fontId="7" fillId="5" borderId="12" xfId="0" applyNumberFormat="1" applyFont="1" applyFill="1" applyBorder="1" applyAlignment="1">
      <alignment horizontal="center" vertical="center"/>
    </xf>
    <xf numFmtId="2" fontId="6" fillId="5" borderId="12" xfId="49" applyNumberFormat="1" applyFont="1" applyFill="1" applyBorder="1" applyAlignment="1">
      <alignment horizontal="center" vertical="center"/>
    </xf>
    <xf numFmtId="0" fontId="8" fillId="5" borderId="12" xfId="49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wrapText="1"/>
    </xf>
    <xf numFmtId="0" fontId="7" fillId="5" borderId="12" xfId="0" applyFont="1" applyFill="1" applyBorder="1" applyAlignment="1">
      <alignment horizontal="center" vertical="center"/>
    </xf>
    <xf numFmtId="180" fontId="7" fillId="5" borderId="12" xfId="0" applyNumberFormat="1" applyFont="1" applyFill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9" fillId="5" borderId="14" xfId="0" applyFont="1" applyFill="1" applyBorder="1" applyAlignment="1">
      <alignment horizontal="center"/>
    </xf>
    <xf numFmtId="0" fontId="4" fillId="5" borderId="14" xfId="49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wrapText="1"/>
    </xf>
    <xf numFmtId="0" fontId="11" fillId="5" borderId="14" xfId="49" applyNumberFormat="1" applyFont="1" applyFill="1" applyBorder="1" applyAlignment="1">
      <alignment horizontal="center" vertical="center"/>
    </xf>
    <xf numFmtId="180" fontId="12" fillId="5" borderId="14" xfId="0" applyNumberFormat="1" applyFont="1" applyFill="1" applyBorder="1" applyAlignment="1">
      <alignment horizontal="center" vertical="center"/>
    </xf>
    <xf numFmtId="2" fontId="12" fillId="5" borderId="14" xfId="0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0" fontId="13" fillId="4" borderId="6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49" fontId="15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2" xfId="0" applyNumberFormat="1" applyFont="1" applyFill="1" applyBorder="1" applyAlignment="1" applyProtection="1">
      <alignment horizontal="center" vertical="center"/>
      <protection locked="0"/>
    </xf>
    <xf numFmtId="2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/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49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6" xfId="0" applyNumberFormat="1" applyFont="1" applyFill="1" applyBorder="1" applyAlignment="1" applyProtection="1">
      <alignment horizontal="center" vertical="center"/>
      <protection locked="0"/>
    </xf>
    <xf numFmtId="180" fontId="13" fillId="4" borderId="1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6" fillId="5" borderId="6" xfId="49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6" fillId="4" borderId="12" xfId="49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wrapText="1"/>
    </xf>
    <xf numFmtId="0" fontId="16" fillId="5" borderId="12" xfId="0" applyFont="1" applyFill="1" applyBorder="1" applyAlignment="1">
      <alignment horizontal="center" vertical="center" wrapText="1"/>
    </xf>
    <xf numFmtId="0" fontId="6" fillId="5" borderId="12" xfId="49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/>
    </xf>
    <xf numFmtId="0" fontId="12" fillId="5" borderId="14" xfId="0" applyFont="1" applyFill="1" applyBorder="1"/>
    <xf numFmtId="0" fontId="1" fillId="2" borderId="0" xfId="0" applyFont="1" applyFill="1"/>
    <xf numFmtId="0" fontId="17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17" fillId="6" borderId="0" xfId="0" applyFont="1" applyFill="1"/>
    <xf numFmtId="181" fontId="1" fillId="3" borderId="17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2" fontId="6" fillId="5" borderId="17" xfId="49" applyNumberFormat="1" applyFont="1" applyFill="1" applyBorder="1" applyAlignment="1">
      <alignment horizontal="center" vertical="center"/>
    </xf>
    <xf numFmtId="2" fontId="6" fillId="5" borderId="20" xfId="49" applyNumberFormat="1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2" fontId="12" fillId="5" borderId="21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 applyProtection="1">
      <alignment horizontal="center" vertical="center"/>
      <protection locked="0"/>
    </xf>
    <xf numFmtId="1" fontId="13" fillId="4" borderId="22" xfId="0" applyNumberFormat="1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>
      <alignment horizontal="center" vertic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E13" sqref="E13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9">
        <v>45223</v>
      </c>
      <c r="K1" s="64"/>
      <c r="L1" s="70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1"/>
      <c r="K2" s="64"/>
      <c r="L2" s="64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2" t="s">
        <v>13</v>
      </c>
      <c r="K3" s="64"/>
      <c r="L3" s="64"/>
    </row>
    <row r="4" ht="27" spans="1:12">
      <c r="A4" s="12" t="s">
        <v>14</v>
      </c>
      <c r="B4" s="13" t="s">
        <v>15</v>
      </c>
      <c r="C4" s="14">
        <v>220</v>
      </c>
      <c r="D4" s="15" t="s">
        <v>16</v>
      </c>
      <c r="E4" s="16">
        <v>70</v>
      </c>
      <c r="F4" s="17">
        <v>40</v>
      </c>
      <c r="G4" s="18">
        <v>143.91</v>
      </c>
      <c r="H4" s="18">
        <v>9.84</v>
      </c>
      <c r="I4" s="18">
        <v>9.5</v>
      </c>
      <c r="J4" s="73">
        <v>4.79</v>
      </c>
      <c r="K4" s="64"/>
      <c r="L4" s="64"/>
    </row>
    <row r="5" ht="24" spans="1:12">
      <c r="A5" s="19"/>
      <c r="B5" s="20" t="s">
        <v>15</v>
      </c>
      <c r="C5" s="21">
        <v>496</v>
      </c>
      <c r="D5" s="22" t="s">
        <v>17</v>
      </c>
      <c r="E5" s="23">
        <v>100</v>
      </c>
      <c r="F5" s="24">
        <v>19.5</v>
      </c>
      <c r="G5" s="25">
        <v>250.7</v>
      </c>
      <c r="H5" s="25">
        <v>8.51</v>
      </c>
      <c r="I5" s="25">
        <v>6.9</v>
      </c>
      <c r="J5" s="74">
        <v>38.64</v>
      </c>
      <c r="K5" s="64"/>
      <c r="L5" s="64"/>
    </row>
    <row r="6" ht="15.75" spans="1:12">
      <c r="A6" s="19"/>
      <c r="B6" s="20" t="s">
        <v>18</v>
      </c>
      <c r="C6" s="21">
        <v>484</v>
      </c>
      <c r="D6" s="26" t="s">
        <v>19</v>
      </c>
      <c r="E6" s="23">
        <v>200</v>
      </c>
      <c r="F6" s="24">
        <v>4</v>
      </c>
      <c r="G6" s="25">
        <v>38.7</v>
      </c>
      <c r="H6" s="25">
        <v>0</v>
      </c>
      <c r="I6" s="25">
        <v>0</v>
      </c>
      <c r="J6" s="74">
        <v>9.68</v>
      </c>
      <c r="K6" s="64"/>
      <c r="L6" s="64"/>
    </row>
    <row r="7" ht="31.5" spans="1:12">
      <c r="A7" s="19"/>
      <c r="B7" s="27" t="s">
        <v>20</v>
      </c>
      <c r="C7" s="21">
        <v>544</v>
      </c>
      <c r="D7" s="28" t="s">
        <v>21</v>
      </c>
      <c r="E7" s="29">
        <v>200</v>
      </c>
      <c r="F7" s="30">
        <v>19</v>
      </c>
      <c r="G7" s="31">
        <v>100.4</v>
      </c>
      <c r="H7" s="31">
        <v>1.4</v>
      </c>
      <c r="I7" s="31">
        <v>0.4</v>
      </c>
      <c r="J7" s="75">
        <v>22.8</v>
      </c>
      <c r="K7" s="64"/>
      <c r="L7" s="64"/>
    </row>
    <row r="8" ht="15.75" spans="1:12">
      <c r="A8" s="19"/>
      <c r="B8" s="20" t="s">
        <v>22</v>
      </c>
      <c r="C8" s="21" t="s">
        <v>23</v>
      </c>
      <c r="D8" s="26" t="s">
        <v>24</v>
      </c>
      <c r="E8" s="29">
        <v>40</v>
      </c>
      <c r="F8" s="30">
        <v>2.5</v>
      </c>
      <c r="G8" s="32">
        <v>72.9</v>
      </c>
      <c r="H8" s="32">
        <v>2.25</v>
      </c>
      <c r="I8" s="32">
        <v>0.3</v>
      </c>
      <c r="J8" s="76">
        <f>51/100*30</f>
        <v>15.3</v>
      </c>
      <c r="K8" s="64"/>
      <c r="L8" s="64"/>
    </row>
    <row r="9" spans="1:12">
      <c r="A9" s="33"/>
      <c r="B9" s="34"/>
      <c r="C9" s="35"/>
      <c r="D9" s="36"/>
      <c r="E9" s="37">
        <f t="shared" ref="E9:J9" si="0">SUM(E4:E8)</f>
        <v>610</v>
      </c>
      <c r="F9" s="38">
        <f t="shared" si="0"/>
        <v>85</v>
      </c>
      <c r="G9" s="39">
        <f t="shared" si="0"/>
        <v>606.61</v>
      </c>
      <c r="H9" s="39">
        <f t="shared" si="0"/>
        <v>22</v>
      </c>
      <c r="I9" s="39">
        <f t="shared" si="0"/>
        <v>17.1</v>
      </c>
      <c r="J9" s="77">
        <f t="shared" si="0"/>
        <v>91.21</v>
      </c>
      <c r="K9" s="64"/>
      <c r="L9" s="64"/>
    </row>
    <row r="10" spans="1:12">
      <c r="A10" s="40" t="s">
        <v>25</v>
      </c>
      <c r="B10" s="41" t="s">
        <v>26</v>
      </c>
      <c r="C10" s="41" t="s">
        <v>27</v>
      </c>
      <c r="D10" s="42"/>
      <c r="E10" s="41"/>
      <c r="F10" s="41"/>
      <c r="G10" s="41"/>
      <c r="H10" s="41"/>
      <c r="I10" s="41"/>
      <c r="J10" s="78"/>
      <c r="K10" s="64"/>
      <c r="L10" s="64"/>
    </row>
    <row r="11" spans="1:12">
      <c r="A11" s="19"/>
      <c r="B11" s="43"/>
      <c r="C11" s="44"/>
      <c r="D11" s="45"/>
      <c r="E11" s="46"/>
      <c r="F11" s="47"/>
      <c r="G11" s="46"/>
      <c r="H11" s="46"/>
      <c r="I11" s="46"/>
      <c r="J11" s="79"/>
      <c r="K11" s="64"/>
      <c r="L11" s="64"/>
    </row>
    <row r="12" ht="15.75" spans="1:12">
      <c r="A12" s="48"/>
      <c r="B12" s="49"/>
      <c r="C12" s="50"/>
      <c r="D12" s="51"/>
      <c r="E12" s="52"/>
      <c r="F12" s="53"/>
      <c r="G12" s="52"/>
      <c r="H12" s="52"/>
      <c r="I12" s="52"/>
      <c r="J12" s="80"/>
      <c r="K12" s="64"/>
      <c r="L12" s="64"/>
    </row>
    <row r="13" ht="51" spans="1:12">
      <c r="A13" s="12" t="s">
        <v>28</v>
      </c>
      <c r="B13" s="54" t="s">
        <v>29</v>
      </c>
      <c r="C13" s="16" t="s">
        <v>30</v>
      </c>
      <c r="D13" s="55" t="s">
        <v>31</v>
      </c>
      <c r="E13" s="16">
        <v>200</v>
      </c>
      <c r="F13" s="17">
        <v>26</v>
      </c>
      <c r="G13" s="18">
        <v>144</v>
      </c>
      <c r="H13" s="18">
        <v>10.5</v>
      </c>
      <c r="I13" s="18">
        <v>2.8</v>
      </c>
      <c r="J13" s="73">
        <v>8.78</v>
      </c>
      <c r="K13" s="64"/>
      <c r="L13" s="64"/>
    </row>
    <row r="14" ht="38.25" spans="1:12">
      <c r="A14" s="56"/>
      <c r="B14" s="57" t="s">
        <v>32</v>
      </c>
      <c r="C14" s="58">
        <v>128</v>
      </c>
      <c r="D14" s="59" t="s">
        <v>33</v>
      </c>
      <c r="E14" s="23">
        <v>100</v>
      </c>
      <c r="F14" s="24">
        <v>52.5</v>
      </c>
      <c r="G14" s="25">
        <v>444.22</v>
      </c>
      <c r="H14" s="60">
        <v>28.22</v>
      </c>
      <c r="I14" s="60">
        <v>26.89</v>
      </c>
      <c r="J14" s="81">
        <v>22.38</v>
      </c>
      <c r="K14" s="64"/>
      <c r="L14" s="64"/>
    </row>
    <row r="15" ht="25.5" spans="1:12">
      <c r="A15" s="56"/>
      <c r="B15" s="57" t="s">
        <v>34</v>
      </c>
      <c r="C15" s="23">
        <v>138</v>
      </c>
      <c r="D15" s="61" t="s">
        <v>35</v>
      </c>
      <c r="E15" s="23">
        <v>150</v>
      </c>
      <c r="F15" s="24">
        <v>15</v>
      </c>
      <c r="G15" s="25">
        <v>197.5</v>
      </c>
      <c r="H15" s="25">
        <v>5.3</v>
      </c>
      <c r="I15" s="25">
        <v>6.43</v>
      </c>
      <c r="J15" s="74">
        <v>34.73</v>
      </c>
      <c r="K15" s="64"/>
      <c r="L15" s="64"/>
    </row>
    <row r="16" spans="1:12">
      <c r="A16" s="56"/>
      <c r="B16" s="57" t="s">
        <v>36</v>
      </c>
      <c r="C16" s="23">
        <v>461</v>
      </c>
      <c r="D16" s="61" t="s">
        <v>37</v>
      </c>
      <c r="E16" s="23">
        <v>200</v>
      </c>
      <c r="F16" s="24">
        <v>7</v>
      </c>
      <c r="G16" s="25">
        <v>80.3</v>
      </c>
      <c r="H16" s="25">
        <v>0.5</v>
      </c>
      <c r="I16" s="25">
        <v>0.1</v>
      </c>
      <c r="J16" s="74">
        <v>19.2</v>
      </c>
      <c r="K16" s="64"/>
      <c r="L16" s="64"/>
    </row>
    <row r="17" spans="1:12">
      <c r="A17" s="19"/>
      <c r="B17" s="57" t="s">
        <v>38</v>
      </c>
      <c r="C17" s="23" t="s">
        <v>23</v>
      </c>
      <c r="D17" s="61" t="s">
        <v>39</v>
      </c>
      <c r="E17" s="23">
        <v>30</v>
      </c>
      <c r="F17" s="24">
        <v>2.5</v>
      </c>
      <c r="G17" s="32">
        <v>72.9</v>
      </c>
      <c r="H17" s="32">
        <v>2.25</v>
      </c>
      <c r="I17" s="32">
        <v>0.3</v>
      </c>
      <c r="J17" s="76">
        <f>51/100*30</f>
        <v>15.3</v>
      </c>
      <c r="K17" s="64"/>
      <c r="L17" s="64"/>
    </row>
    <row r="18" spans="1:12">
      <c r="A18" s="19"/>
      <c r="B18" s="57" t="s">
        <v>40</v>
      </c>
      <c r="C18" s="23" t="s">
        <v>23</v>
      </c>
      <c r="D18" s="61" t="s">
        <v>41</v>
      </c>
      <c r="E18" s="23">
        <v>30</v>
      </c>
      <c r="F18" s="24">
        <v>2</v>
      </c>
      <c r="G18" s="32">
        <f>200/100*20</f>
        <v>40</v>
      </c>
      <c r="H18" s="32">
        <f>6/100*20</f>
        <v>1.2</v>
      </c>
      <c r="I18" s="32">
        <f>1/100*20</f>
        <v>0.2</v>
      </c>
      <c r="J18" s="76">
        <f>40/100*20</f>
        <v>8</v>
      </c>
      <c r="K18" s="64"/>
      <c r="L18" s="64"/>
    </row>
    <row r="19" spans="1:12">
      <c r="A19" s="19"/>
      <c r="B19" s="27" t="s">
        <v>20</v>
      </c>
      <c r="C19" s="23">
        <v>544</v>
      </c>
      <c r="D19" s="59" t="s">
        <v>21</v>
      </c>
      <c r="E19" s="29">
        <v>200</v>
      </c>
      <c r="F19" s="30">
        <v>19</v>
      </c>
      <c r="G19" s="31">
        <v>100.4</v>
      </c>
      <c r="H19" s="31">
        <v>1.4</v>
      </c>
      <c r="I19" s="31">
        <v>0.4</v>
      </c>
      <c r="J19" s="75">
        <v>22.8</v>
      </c>
      <c r="K19" s="64"/>
      <c r="L19" s="64"/>
    </row>
    <row r="20" spans="1:12">
      <c r="A20" s="33"/>
      <c r="B20" s="34"/>
      <c r="C20" s="62"/>
      <c r="D20" s="63"/>
      <c r="E20" s="37">
        <f t="shared" ref="E20:J20" si="1">SUM(E13:E18)</f>
        <v>710</v>
      </c>
      <c r="F20" s="38">
        <f t="shared" si="1"/>
        <v>105</v>
      </c>
      <c r="G20" s="39">
        <f t="shared" si="1"/>
        <v>978.92</v>
      </c>
      <c r="H20" s="39">
        <f t="shared" si="1"/>
        <v>47.97</v>
      </c>
      <c r="I20" s="39">
        <f t="shared" si="1"/>
        <v>36.72</v>
      </c>
      <c r="J20" s="77">
        <f t="shared" si="1"/>
        <v>108.39</v>
      </c>
      <c r="K20" s="64"/>
      <c r="L20" s="64"/>
    </row>
    <row r="21" spans="1:12">
      <c r="A21" s="64"/>
      <c r="B21" s="65"/>
      <c r="C21" s="66"/>
      <c r="D21" s="67"/>
      <c r="E21" s="68"/>
      <c r="F21" s="68"/>
      <c r="G21" s="68"/>
      <c r="H21" s="68"/>
      <c r="I21" s="68"/>
      <c r="J21" s="68"/>
      <c r="K21" s="64"/>
      <c r="L21" s="64"/>
    </row>
    <row r="22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2023-11-02T06:17:57Z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