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Ок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/>
  <c r="E8" i="1"/>
  <c r="J6" i="1"/>
  <c r="J8" i="1" s="1"/>
  <c r="I6" i="1"/>
  <c r="I8" i="1" s="1"/>
  <c r="H6" i="1"/>
  <c r="H8" i="1" s="1"/>
  <c r="G6" i="1"/>
  <c r="G8" i="1" s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<sst xmlns="http://schemas.openxmlformats.org/spreadsheetml/2006/main" count="42" uniqueCount="42">
  <si>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</si>
  <si>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</si>
  <si>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</si>
  <si>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</si>
  <si>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</si>
  <si>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</si>
  <si>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</si>
  <si>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</si>
  <si>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</si>
  <si>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</si>
  <si>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</si>
  <si>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</si>
  <si>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</si>
  <si>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</si>
  <si>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</si>
  <si>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</si>
  <si>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</si>
  <si>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</si>
  <si>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</si>
  <si>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</si>
  <si>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</si>
  <si>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</si>
  <si>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</si>
  <si>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</si>
  <si>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</si>
  <si>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хлеб</t>
  </si>
  <si>
    <t>Бхп</t>
  </si>
  <si>
    <t>1 блюдо</t>
  </si>
  <si>
    <t>2 блюдо</t>
  </si>
  <si>
    <t>напиток</t>
  </si>
  <si>
    <t>Запеканка рисовая с творогом и повидлом120/30</t>
  </si>
  <si>
    <t>Чай с молоком</t>
  </si>
  <si>
    <t>Хлеб пшеничный йод.</t>
  </si>
  <si>
    <t>фрукт</t>
  </si>
  <si>
    <t>Яблоко</t>
  </si>
  <si>
    <t>Закуска</t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</si>
  <si>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йодированная)185/15</t>
    </r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</si>
  <si>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</si>
  <si>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t>Хлеб пшеничный йод. в/с</t>
  </si>
  <si>
    <r>
      <t xml:space="preserve">Закуска порционнаяяя </t>
    </r>
    <r>
      <rPr>
        <sz val="8"/>
        <color theme="1"/>
        <rFont val="Times New Roman"/>
        <family val="1"/>
        <charset val="204"/>
      </rPr>
      <t>(помидор свежий)</t>
    </r>
  </si>
  <si>
    <r>
      <t xml:space="preserve">Мясо свинины тушеное с морковью и луком </t>
    </r>
    <r>
      <rPr>
        <sz val="8"/>
        <color theme="1"/>
        <rFont val="Times New Roman"/>
        <family val="1"/>
        <charset val="204"/>
      </rPr>
      <t>(мясо свинины,м.р морковь.лука,мука пшен,соль йодированная)60/40</t>
    </r>
  </si>
  <si>
    <r>
      <t xml:space="preserve">Чай каракадэ </t>
    </r>
    <r>
      <rPr>
        <sz val="8"/>
        <color theme="1"/>
        <rFont val="Times New Roman"/>
        <family val="1"/>
        <charset val="204"/>
      </rPr>
      <t>(чай кракадэ,сахар)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</si>
</sst>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1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18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/>
    <xf numFmtId="1" fontId="12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6" fillId="4" borderId="12" xfId="0" applyFont="1" applyFill="1" applyBorder="1" applyAlignment="1">
      <alignment wrapText="1"/>
    </xf>
    <xf numFmtId="0" fontId="8" fillId="4" borderId="12" xfId="2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wrapText="1"/>
    </xf>
    <xf numFmtId="0" fontId="3" fillId="4" borderId="12" xfId="2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center"/>
    </xf>
    <xf numFmtId="0" fontId="9" fillId="4" borderId="14" xfId="0" applyFont="1" applyFill="1" applyBorder="1"/>
    <xf numFmtId="0" fontId="2" fillId="4" borderId="12" xfId="0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>
      <alignment wrapText="1"/>
    </xf>
    <xf numFmtId="0" fontId="16" fillId="4" borderId="6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5" t="s">
        <v>22</v>
      </c>
      <c r="C1" s="66"/>
      <c r="D1" s="67"/>
      <c r="E1" s="2" t="s">
        <v>1</v>
      </c>
      <c r="F1" s="3"/>
      <c r="G1" s="2"/>
      <c r="H1" s="2"/>
      <c r="I1" s="2" t="s">
        <v>2</v>
      </c>
      <c r="J1" s="11">
        <v>45216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31.5">
      <c r="A4" s="16" t="s">
        <v>13</v>
      </c>
      <c r="B4" s="61" t="s">
        <v>14</v>
      </c>
      <c r="C4" s="26">
        <v>471</v>
      </c>
      <c r="D4" s="79" t="s">
        <v>30</v>
      </c>
      <c r="E4" s="26">
        <v>150</v>
      </c>
      <c r="F4" s="27">
        <v>51.44</v>
      </c>
      <c r="G4" s="63">
        <v>446</v>
      </c>
      <c r="H4" s="63">
        <v>19</v>
      </c>
      <c r="I4" s="63">
        <v>16.399999999999999</v>
      </c>
      <c r="J4" s="64">
        <v>25.7</v>
      </c>
      <c r="K4" s="10"/>
      <c r="L4" s="10"/>
    </row>
    <row r="5" spans="1:12" ht="15.75">
      <c r="A5" s="17"/>
      <c r="B5" s="20" t="s">
        <v>24</v>
      </c>
      <c r="C5" s="37">
        <v>484</v>
      </c>
      <c r="D5" s="47" t="s">
        <v>31</v>
      </c>
      <c r="E5" s="37">
        <v>200</v>
      </c>
      <c r="F5" s="28">
        <v>8</v>
      </c>
      <c r="G5" s="29">
        <v>29.1</v>
      </c>
      <c r="H5" s="29">
        <v>1.41</v>
      </c>
      <c r="I5" s="29">
        <v>1.55</v>
      </c>
      <c r="J5" s="30">
        <v>2.2799999999999998</v>
      </c>
      <c r="K5" s="10"/>
      <c r="L5" s="10"/>
    </row>
    <row r="6" spans="1:12" ht="15.75">
      <c r="A6" s="17"/>
      <c r="B6" s="20" t="s">
        <v>25</v>
      </c>
      <c r="C6" s="37" t="s">
        <v>26</v>
      </c>
      <c r="D6" s="47" t="s">
        <v>32</v>
      </c>
      <c r="E6" s="20">
        <v>30</v>
      </c>
      <c r="F6" s="28">
        <v>2.21</v>
      </c>
      <c r="G6" s="38">
        <f>250/100*30</f>
        <v>75</v>
      </c>
      <c r="H6" s="38">
        <f>7.5/100*30</f>
        <v>2.25</v>
      </c>
      <c r="I6" s="38">
        <f>1/100*30</f>
        <v>0.3</v>
      </c>
      <c r="J6" s="39">
        <f>51/100*30</f>
        <v>15.3</v>
      </c>
      <c r="K6" s="10"/>
      <c r="L6" s="10"/>
    </row>
    <row r="7" spans="1:12" ht="15.75">
      <c r="A7" s="17"/>
      <c r="B7" s="20" t="s">
        <v>33</v>
      </c>
      <c r="C7" s="37"/>
      <c r="D7" s="47" t="s">
        <v>34</v>
      </c>
      <c r="E7" s="37">
        <v>120</v>
      </c>
      <c r="F7" s="28">
        <v>23.35</v>
      </c>
      <c r="G7" s="28">
        <v>56.4</v>
      </c>
      <c r="H7" s="29">
        <v>0.48</v>
      </c>
      <c r="I7" s="29">
        <v>0.48</v>
      </c>
      <c r="J7" s="30">
        <v>11.76</v>
      </c>
      <c r="K7" s="10"/>
      <c r="L7" s="10"/>
    </row>
    <row r="8" spans="1:12">
      <c r="A8" s="17"/>
      <c r="B8" s="20"/>
      <c r="C8" s="37"/>
      <c r="D8" s="70"/>
      <c r="E8" s="62">
        <f t="shared" ref="E8:J8" si="0">SUM(E4:E7)</f>
        <v>500</v>
      </c>
      <c r="F8" s="40">
        <f t="shared" si="0"/>
        <v>85</v>
      </c>
      <c r="G8" s="41">
        <f t="shared" si="0"/>
        <v>606.5</v>
      </c>
      <c r="H8" s="41">
        <f t="shared" si="0"/>
        <v>23.14</v>
      </c>
      <c r="I8" s="41">
        <f t="shared" si="0"/>
        <v>18.73</v>
      </c>
      <c r="J8" s="42">
        <f t="shared" si="0"/>
        <v>55.04</v>
      </c>
      <c r="K8" s="10"/>
      <c r="L8" s="10"/>
    </row>
    <row r="9" spans="1:12" ht="15.75" thickBot="1">
      <c r="A9" s="18"/>
      <c r="B9" s="43"/>
      <c r="C9" s="44"/>
      <c r="D9" s="45"/>
      <c r="E9" s="46"/>
      <c r="F9" s="36"/>
      <c r="G9" s="34"/>
      <c r="H9" s="34"/>
      <c r="I9" s="34"/>
      <c r="J9" s="35"/>
      <c r="K9" s="10"/>
      <c r="L9" s="10"/>
    </row>
    <row r="10" spans="1:12">
      <c r="A10" s="48" t="s">
        <v>15</v>
      </c>
      <c r="B10" s="49" t="s">
        <v>16</v>
      </c>
      <c r="C10" s="49" t="s">
        <v>17</v>
      </c>
      <c r="D10" s="50"/>
      <c r="E10" s="49"/>
      <c r="F10" s="49"/>
      <c r="G10" s="49"/>
      <c r="H10" s="49"/>
      <c r="I10" s="49"/>
      <c r="J10" s="51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52"/>
      <c r="B12" s="53"/>
      <c r="C12" s="54"/>
      <c r="D12" s="55"/>
      <c r="E12" s="56"/>
      <c r="F12" s="57"/>
      <c r="G12" s="56"/>
      <c r="H12" s="56"/>
      <c r="I12" s="56"/>
      <c r="J12" s="58"/>
      <c r="K12" s="10"/>
      <c r="L12" s="10"/>
    </row>
    <row r="13" spans="1:12">
      <c r="A13" s="16" t="s">
        <v>18</v>
      </c>
      <c r="B13" s="61" t="s">
        <v>35</v>
      </c>
      <c r="C13" s="26"/>
      <c r="D13" s="80" t="s">
        <v>39</v>
      </c>
      <c r="E13" s="75">
        <v>60</v>
      </c>
      <c r="F13" s="76">
        <v>18</v>
      </c>
      <c r="G13" s="76">
        <v>14.4</v>
      </c>
      <c r="H13" s="76">
        <v>0.66</v>
      </c>
      <c r="I13" s="76">
        <v>0.12</v>
      </c>
      <c r="J13" s="77">
        <v>2.2799999999999998</v>
      </c>
      <c r="K13" s="10"/>
      <c r="L13" s="10"/>
    </row>
    <row r="14" spans="1:12" ht="38.25">
      <c r="A14" s="19"/>
      <c r="B14" s="20" t="s">
        <v>27</v>
      </c>
      <c r="C14" s="37">
        <v>128</v>
      </c>
      <c r="D14" s="68" t="s">
        <v>36</v>
      </c>
      <c r="E14" s="78">
        <v>200</v>
      </c>
      <c r="F14" s="28">
        <v>19.5</v>
      </c>
      <c r="G14" s="29">
        <v>98.2</v>
      </c>
      <c r="H14" s="29">
        <v>15.2</v>
      </c>
      <c r="I14" s="29">
        <v>3.32</v>
      </c>
      <c r="J14" s="30">
        <v>9.76</v>
      </c>
      <c r="K14" s="10"/>
      <c r="L14" s="10"/>
    </row>
    <row r="15" spans="1:12" ht="42">
      <c r="A15" s="19"/>
      <c r="B15" s="20" t="s">
        <v>28</v>
      </c>
      <c r="C15" s="37">
        <v>367</v>
      </c>
      <c r="D15" s="68" t="s">
        <v>40</v>
      </c>
      <c r="E15" s="20">
        <v>100</v>
      </c>
      <c r="F15" s="28">
        <v>53</v>
      </c>
      <c r="G15" s="29">
        <v>299.2</v>
      </c>
      <c r="H15" s="29">
        <v>13.4</v>
      </c>
      <c r="I15" s="29">
        <v>17.600000000000001</v>
      </c>
      <c r="J15" s="30">
        <v>48.4</v>
      </c>
      <c r="K15" s="10"/>
      <c r="L15" s="10"/>
    </row>
    <row r="16" spans="1:12" ht="26.25">
      <c r="A16" s="19"/>
      <c r="B16" s="20" t="s">
        <v>23</v>
      </c>
      <c r="C16" s="20">
        <v>256</v>
      </c>
      <c r="D16" s="69" t="s">
        <v>37</v>
      </c>
      <c r="E16" s="20">
        <v>150</v>
      </c>
      <c r="F16" s="28">
        <v>6</v>
      </c>
      <c r="G16" s="29">
        <v>101.7</v>
      </c>
      <c r="H16" s="29">
        <v>0.01</v>
      </c>
      <c r="I16" s="29">
        <v>0</v>
      </c>
      <c r="J16" s="30">
        <v>20</v>
      </c>
      <c r="K16" s="10"/>
      <c r="L16" s="10"/>
    </row>
    <row r="17" spans="1:12">
      <c r="A17" s="17"/>
      <c r="B17" s="20" t="s">
        <v>29</v>
      </c>
      <c r="C17" s="37">
        <v>495</v>
      </c>
      <c r="D17" s="68" t="s">
        <v>41</v>
      </c>
      <c r="E17" s="37">
        <v>200</v>
      </c>
      <c r="F17" s="28">
        <v>4</v>
      </c>
      <c r="G17" s="29">
        <v>97.2</v>
      </c>
      <c r="H17" s="29">
        <v>3.08</v>
      </c>
      <c r="I17" s="29">
        <v>0.4</v>
      </c>
      <c r="J17" s="30">
        <v>20.399999999999999</v>
      </c>
      <c r="K17" s="10"/>
      <c r="L17" s="10"/>
    </row>
    <row r="18" spans="1:12">
      <c r="A18" s="17"/>
      <c r="B18" s="20" t="s">
        <v>19</v>
      </c>
      <c r="C18" s="74"/>
      <c r="D18" s="71" t="s">
        <v>38</v>
      </c>
      <c r="E18" s="20">
        <v>30</v>
      </c>
      <c r="F18" s="28">
        <v>2.5</v>
      </c>
      <c r="G18" s="29">
        <v>71</v>
      </c>
      <c r="H18" s="29">
        <v>2.2999999999999998</v>
      </c>
      <c r="I18" s="29">
        <v>0.2</v>
      </c>
      <c r="J18" s="30">
        <v>15.1</v>
      </c>
      <c r="K18" s="10"/>
      <c r="L18" s="10"/>
    </row>
    <row r="19" spans="1:12">
      <c r="A19" s="17"/>
      <c r="B19" s="20" t="s">
        <v>20</v>
      </c>
      <c r="C19" s="74"/>
      <c r="D19" s="71" t="s">
        <v>21</v>
      </c>
      <c r="E19" s="20">
        <v>30</v>
      </c>
      <c r="F19" s="28">
        <v>2</v>
      </c>
      <c r="G19" s="29">
        <v>37.4</v>
      </c>
      <c r="H19" s="29">
        <v>1.46</v>
      </c>
      <c r="I19" s="29">
        <v>0.26</v>
      </c>
      <c r="J19" s="30">
        <v>7.28</v>
      </c>
      <c r="K19" s="10"/>
      <c r="L19" s="10"/>
    </row>
    <row r="20" spans="1:12" ht="15.75" thickBot="1">
      <c r="A20" s="18"/>
      <c r="B20" s="59"/>
      <c r="C20" s="72"/>
      <c r="D20" s="73"/>
      <c r="E20" s="60">
        <f t="shared" ref="E20:J20" si="1">SUM(E13:E19)</f>
        <v>770</v>
      </c>
      <c r="F20" s="36">
        <f t="shared" si="1"/>
        <v>105</v>
      </c>
      <c r="G20" s="34">
        <f t="shared" si="1"/>
        <v>719.1</v>
      </c>
      <c r="H20" s="34">
        <f t="shared" si="1"/>
        <v>36.11</v>
      </c>
      <c r="I20" s="34">
        <f t="shared" si="1"/>
        <v>21.900000000000002</v>
      </c>
      <c r="J20" s="35">
        <f t="shared" si="1"/>
        <v>123.22</v>
      </c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2023-10-16T02:20:51Z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