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H8" i="1"/>
  <c r="G8" i="1"/>
  <c r="F8" i="1"/>
  <c r="E8" i="1"/>
  <c r="J4" i="1"/>
  <c r="J8" i="1" s="1"/>
  <c r="I4" i="1"/>
  <c r="I8" i="1" s="1"/>
  <c r="H4" i="1"/>
  <c r="G4" i="1"/>
</calcChain>
</file>

<file path=xl/sharedStrings.xml><?xml version="1.0" encoding="utf-8"?>
<sst xmlns="http://schemas.openxmlformats.org/spreadsheetml/2006/main" count="48" uniqueCount="42">
  <si>
    <t>Школа</t>
  </si>
  <si>
    <t>МАОУ "СОШ №41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</si>
  <si>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</si>
  <si>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</si>
  <si>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</si>
  <si>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</si>
  <si>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</si>
  <si>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</si>
  <si>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</si>
  <si>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</si>
  <si>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</si>
  <si>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</si>
  <si>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</si>
  <si>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</si>
  <si>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</si>
  <si>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</si>
  <si>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</si>
  <si>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</si>
  <si>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</si>
  <si>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</si>
  <si>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</si>
  <si>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</si>
  <si>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</si>
  <si>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</si>
  <si>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гарнир</t>
  </si>
  <si>
    <t>хлеб</t>
  </si>
  <si>
    <t xml:space="preserve">Хлеб пшеничный йод. </t>
  </si>
  <si>
    <r>
      <t xml:space="preserve"> Стрипсы с отваным картофелем (</t>
    </r>
    <r>
      <rPr>
        <sz val="8"/>
        <color theme="1"/>
        <rFont val="Times New Roman"/>
        <family val="1"/>
        <charset val="204"/>
      </rPr>
      <t>филе курицы,яйцо,соль,сухари панировочные,масло сливочное,картофель свежий</t>
    </r>
    <r>
      <rPr>
        <sz val="12"/>
        <color theme="1"/>
        <rFont val="Times New Roman"/>
        <family val="1"/>
        <charset val="204"/>
      </rPr>
      <t>)60/150</t>
    </r>
  </si>
  <si>
    <r>
      <rPr>
        <sz val="12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</si>
  <si>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t>Бхп</t>
  </si>
  <si>
    <t>Хлеб пшеничный</t>
  </si>
  <si>
    <t>закуска</t>
  </si>
  <si>
    <t>Кукуруза консервированная</t>
  </si>
  <si>
    <t>3,66</t>
  </si>
  <si>
    <t>4,5</t>
  </si>
  <si>
    <t>1блюдо</t>
  </si>
  <si>
    <r>
      <rPr>
        <sz val="12"/>
        <rFont val="Times New Roman"/>
        <family val="1"/>
        <charset val="204"/>
      </rPr>
      <t xml:space="preserve">Борщ из свежей капусты с картофелем, фаршем и сметаной </t>
    </r>
    <r>
      <rPr>
        <sz val="8"/>
        <rFont val="Times New Roman"/>
        <family val="1"/>
        <charset val="204"/>
      </rPr>
      <t>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</si>
  <si>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t>2блюдо</t>
  </si>
  <si>
    <r>
      <rPr>
        <sz val="12"/>
        <rFont val="Times New Roman"/>
        <family val="1"/>
        <charset val="204"/>
      </rPr>
      <t>Бестроганов</t>
    </r>
    <r>
      <rPr>
        <sz val="8"/>
        <rFont val="Times New Roman"/>
        <family val="1"/>
        <charset val="204"/>
      </rPr>
      <t>(говядина,морковь,молоко,сметана,соль,масло сливочное)45/45</t>
    </r>
  </si>
  <si>
    <r>
      <rPr>
        <sz val="12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</si>
  <si>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t>гор напиток</t>
  </si>
  <si>
    <r>
      <rPr>
        <sz val="12"/>
        <rFont val="Times New Roman"/>
        <family val="1"/>
        <charset val="204"/>
      </rPr>
      <t>Напиток из шиповника</t>
    </r>
    <r>
      <rPr>
        <sz val="8"/>
        <rFont val="Times New Roman"/>
        <family val="1"/>
        <charset val="204"/>
      </rPr>
      <t xml:space="preserve"> (плоды шиповника сухие, сахар-песок)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</si>
</sst>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8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3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2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 applyProtection="1">
      <alignment horizontal="center" vertical="center"/>
      <protection locked="0"/>
    </xf>
    <xf numFmtId="2" fontId="12" fillId="4" borderId="12" xfId="0" applyNumberFormat="1" applyFont="1" applyFill="1" applyBorder="1" applyAlignment="1" applyProtection="1">
      <alignment horizontal="center" vertical="center"/>
      <protection locked="0"/>
    </xf>
    <xf numFmtId="1" fontId="12" fillId="4" borderId="18" xfId="0" applyNumberFormat="1" applyFont="1" applyFill="1" applyBorder="1" applyAlignment="1" applyProtection="1">
      <alignment horizontal="center" vertical="center"/>
      <protection locked="0"/>
    </xf>
    <xf numFmtId="1" fontId="12" fillId="4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14" xfId="0" applyNumberFormat="1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2" fillId="4" borderId="6" xfId="2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2" fillId="4" borderId="12" xfId="2" applyNumberFormat="1" applyFont="1" applyFill="1" applyBorder="1" applyAlignment="1">
      <alignment horizontal="center" vertical="center"/>
    </xf>
    <xf numFmtId="2" fontId="12" fillId="4" borderId="18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0" fillId="4" borderId="14" xfId="0" applyFont="1" applyFill="1" applyBorder="1"/>
    <xf numFmtId="166" fontId="14" fillId="4" borderId="12" xfId="0" applyNumberFormat="1" applyFont="1" applyFill="1" applyBorder="1" applyAlignment="1">
      <alignment horizontal="center" vertic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vertical="top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>
      <alignment horizontal="center" vertical="center"/>
    </xf>
    <xf numFmtId="0" fontId="10" fillId="4" borderId="12" xfId="0" applyFont="1" applyFill="1" applyBorder="1"/>
    <xf numFmtId="0" fontId="7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2" fontId="12" fillId="4" borderId="6" xfId="2" applyNumberFormat="1" applyFont="1" applyFill="1" applyBorder="1" applyAlignment="1">
      <alignment horizontal="center" vertical="center"/>
    </xf>
    <xf numFmtId="2" fontId="12" fillId="4" borderId="15" xfId="2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4" fillId="4" borderId="14" xfId="0" applyNumberFormat="1" applyFont="1" applyFill="1" applyBorder="1" applyAlignment="1">
      <alignment horizontal="center" vertical="center"/>
    </xf>
    <xf numFmtId="2" fontId="14" fillId="4" borderId="19" xfId="0" applyNumberFormat="1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horizontal="left" vertical="center" wrapText="1"/>
    </xf>
    <xf numFmtId="2" fontId="2" fillId="4" borderId="12" xfId="0" applyNumberFormat="1" applyFont="1" applyFill="1" applyBorder="1" applyAlignment="1">
      <alignment horizontal="center" vertical="center"/>
    </xf>
    <xf numFmtId="166" fontId="14" fillId="4" borderId="18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6" fillId="4" borderId="6" xfId="0" applyFont="1" applyFill="1" applyBorder="1" applyAlignment="1">
      <alignment horizontal="left" vertical="center" wrapText="1"/>
    </xf>
    <xf numFmtId="2" fontId="12" fillId="4" borderId="4" xfId="2" applyNumberFormat="1" applyFont="1" applyFill="1" applyBorder="1" applyAlignment="1">
      <alignment horizontal="center" vertical="center"/>
    </xf>
    <xf numFmtId="0" fontId="8" fillId="4" borderId="22" xfId="2" applyFont="1" applyFill="1" applyBorder="1" applyAlignment="1">
      <alignment horizontal="left" vertical="center" wrapText="1"/>
    </xf>
    <xf numFmtId="0" fontId="12" fillId="4" borderId="22" xfId="2" applyFont="1" applyFill="1" applyBorder="1" applyAlignment="1">
      <alignment horizontal="center" vertical="center"/>
    </xf>
    <xf numFmtId="2" fontId="12" fillId="4" borderId="22" xfId="2" applyNumberFormat="1" applyFont="1" applyFill="1" applyBorder="1" applyAlignment="1">
      <alignment horizontal="center" vertical="center"/>
    </xf>
    <xf numFmtId="2" fontId="12" fillId="4" borderId="23" xfId="2" applyNumberFormat="1" applyFont="1" applyFill="1" applyBorder="1" applyAlignment="1">
      <alignment horizontal="center" vertical="center"/>
    </xf>
    <xf numFmtId="2" fontId="12" fillId="4" borderId="24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 wrapText="1"/>
    </xf>
    <xf numFmtId="49" fontId="2" fillId="4" borderId="12" xfId="0" applyNumberFormat="1" applyFont="1" applyFill="1" applyBorder="1" applyAlignment="1">
      <alignment horizontal="center" vertical="center"/>
    </xf>
    <xf numFmtId="0" fontId="12" fillId="4" borderId="18" xfId="2" applyFont="1" applyFill="1" applyBorder="1" applyAlignment="1">
      <alignment horizontal="center" vertical="center"/>
    </xf>
    <xf numFmtId="0" fontId="13" fillId="4" borderId="25" xfId="2" applyNumberFormat="1" applyFont="1" applyFill="1" applyBorder="1" applyAlignment="1">
      <alignment horizontal="center" vertical="center"/>
    </xf>
    <xf numFmtId="166" fontId="14" fillId="4" borderId="25" xfId="0" applyNumberFormat="1" applyFont="1" applyFill="1" applyBorder="1" applyAlignment="1">
      <alignment horizontal="center" vertical="center"/>
    </xf>
    <xf numFmtId="2" fontId="14" fillId="4" borderId="25" xfId="0" applyNumberFormat="1" applyFont="1" applyFill="1" applyBorder="1" applyAlignment="1">
      <alignment horizontal="center" vertical="center"/>
    </xf>
    <xf numFmtId="2" fontId="14" fillId="4" borderId="26" xfId="0" applyNumberFormat="1" applyFont="1" applyFill="1" applyBorder="1" applyAlignment="1">
      <alignment horizontal="center" vertical="center"/>
    </xf>
    <xf numFmtId="49" fontId="2" fillId="4" borderId="18" xfId="0" applyNumberFormat="1" applyFont="1" applyFill="1" applyBorder="1" applyAlignment="1">
      <alignment horizontal="center" vertical="center"/>
    </xf>
    <xf numFmtId="0" fontId="17" fillId="4" borderId="14" xfId="0" applyFont="1" applyFill="1" applyBorder="1"/>
    <xf numFmtId="0" fontId="7" fillId="4" borderId="14" xfId="0" applyFont="1" applyFill="1" applyBorder="1" applyAlignment="1">
      <alignment horizontal="center" vertical="center"/>
    </xf>
    <xf numFmtId="0" fontId="13" fillId="4" borderId="14" xfId="2" applyNumberFormat="1" applyFont="1" applyFill="1" applyBorder="1" applyAlignment="1">
      <alignment horizontal="center" vertical="center"/>
    </xf>
    <xf numFmtId="166" fontId="14" fillId="4" borderId="1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K7" sqref="K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1" t="s">
        <v>1</v>
      </c>
      <c r="C1" s="62"/>
      <c r="D1" s="63"/>
      <c r="E1" s="2" t="s">
        <v>2</v>
      </c>
      <c r="F1" s="3"/>
      <c r="G1" s="2"/>
      <c r="H1" s="2"/>
      <c r="I1" s="2" t="s">
        <v>3</v>
      </c>
      <c r="J1" s="14">
        <v>45034</v>
      </c>
      <c r="K1" s="12"/>
      <c r="L1" s="15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6"/>
      <c r="K2" s="12"/>
      <c r="L2" s="12"/>
    </row>
    <row r="3" spans="1:12" ht="15.75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7" t="s">
        <v>13</v>
      </c>
      <c r="K3" s="12"/>
      <c r="L3" s="12"/>
    </row>
    <row r="4" spans="1:12" ht="42.75">
      <c r="A4" s="29" t="s">
        <v>14</v>
      </c>
      <c r="B4" s="49" t="s">
        <v>15</v>
      </c>
      <c r="C4" s="50">
        <v>595</v>
      </c>
      <c r="D4" s="64" t="s">
        <v>27</v>
      </c>
      <c r="E4" s="30">
        <v>210</v>
      </c>
      <c r="F4" s="51">
        <v>65.8</v>
      </c>
      <c r="G4" s="52">
        <f>134.22+250.57</f>
        <v>384.78999999999996</v>
      </c>
      <c r="H4" s="65">
        <f>2.756+16.34</f>
        <v>19.096</v>
      </c>
      <c r="I4" s="52">
        <f>3.77+24.29</f>
        <v>28.06</v>
      </c>
      <c r="J4" s="53">
        <f>22.82+11.63</f>
        <v>34.450000000000003</v>
      </c>
      <c r="K4" s="12"/>
      <c r="L4" s="12"/>
    </row>
    <row r="5" spans="1:12" ht="15.75">
      <c r="A5" s="31"/>
      <c r="B5" s="47" t="s">
        <v>16</v>
      </c>
      <c r="C5" s="44">
        <v>457</v>
      </c>
      <c r="D5" s="66" t="s">
        <v>28</v>
      </c>
      <c r="E5" s="67">
        <v>200</v>
      </c>
      <c r="F5" s="48">
        <v>3.5</v>
      </c>
      <c r="G5" s="68">
        <v>83.4</v>
      </c>
      <c r="H5" s="69">
        <v>0.4</v>
      </c>
      <c r="I5" s="68">
        <v>0.2</v>
      </c>
      <c r="J5" s="70">
        <v>21.6</v>
      </c>
      <c r="K5" s="12"/>
      <c r="L5" s="12"/>
    </row>
    <row r="6" spans="1:12" ht="15.75">
      <c r="A6" s="31"/>
      <c r="B6" s="47" t="s">
        <v>25</v>
      </c>
      <c r="C6" s="44" t="s">
        <v>29</v>
      </c>
      <c r="D6" s="71" t="s">
        <v>30</v>
      </c>
      <c r="E6" s="67">
        <v>30</v>
      </c>
      <c r="F6" s="48">
        <v>3.2</v>
      </c>
      <c r="G6" s="68">
        <v>76.2</v>
      </c>
      <c r="H6" s="69">
        <v>2.31</v>
      </c>
      <c r="I6" s="68">
        <v>0.72</v>
      </c>
      <c r="J6" s="70">
        <v>16.02</v>
      </c>
      <c r="K6" s="12"/>
      <c r="L6" s="12"/>
    </row>
    <row r="7" spans="1:12" ht="15.75">
      <c r="A7" s="31"/>
      <c r="B7" s="47" t="s">
        <v>31</v>
      </c>
      <c r="C7" s="44">
        <v>22</v>
      </c>
      <c r="D7" s="58" t="s">
        <v>32</v>
      </c>
      <c r="E7" s="47">
        <v>60</v>
      </c>
      <c r="F7" s="48">
        <v>12.5</v>
      </c>
      <c r="G7" s="59">
        <v>53.4</v>
      </c>
      <c r="H7" s="59">
        <v>0.66</v>
      </c>
      <c r="I7" s="72" t="s">
        <v>33</v>
      </c>
      <c r="J7" s="73" t="s">
        <v>34</v>
      </c>
      <c r="K7" s="12"/>
      <c r="L7" s="12"/>
    </row>
    <row r="8" spans="1:12">
      <c r="A8" s="31"/>
      <c r="B8" s="47"/>
      <c r="C8" s="44"/>
      <c r="D8" s="45"/>
      <c r="E8" s="74">
        <f t="shared" ref="E8:J8" si="0">SUM(E4:E7)</f>
        <v>500</v>
      </c>
      <c r="F8" s="75">
        <f t="shared" si="0"/>
        <v>85</v>
      </c>
      <c r="G8" s="76">
        <f t="shared" si="0"/>
        <v>597.79</v>
      </c>
      <c r="H8" s="76">
        <f t="shared" si="0"/>
        <v>22.465999999999998</v>
      </c>
      <c r="I8" s="76">
        <f t="shared" si="0"/>
        <v>28.979999999999997</v>
      </c>
      <c r="J8" s="77">
        <f t="shared" si="0"/>
        <v>72.070000000000007</v>
      </c>
      <c r="K8" s="12"/>
      <c r="L8" s="12"/>
    </row>
    <row r="9" spans="1:12" ht="15.75" thickBot="1">
      <c r="A9" s="40"/>
      <c r="B9" s="47"/>
      <c r="C9" s="44"/>
      <c r="D9" s="45"/>
      <c r="E9" s="39"/>
      <c r="F9" s="39"/>
      <c r="G9" s="39"/>
      <c r="H9" s="39"/>
      <c r="I9" s="39"/>
      <c r="J9" s="60"/>
      <c r="K9" s="12"/>
      <c r="L9" s="12"/>
    </row>
    <row r="10" spans="1:12">
      <c r="A10" s="33" t="s">
        <v>17</v>
      </c>
      <c r="B10" s="18" t="s">
        <v>18</v>
      </c>
      <c r="C10" s="18" t="s">
        <v>19</v>
      </c>
      <c r="D10" s="9"/>
      <c r="E10" s="18"/>
      <c r="F10" s="18"/>
      <c r="G10" s="18"/>
      <c r="H10" s="18"/>
      <c r="I10" s="18"/>
      <c r="J10" s="22"/>
      <c r="K10" s="12"/>
      <c r="L10" s="12"/>
    </row>
    <row r="11" spans="1:12">
      <c r="A11" s="31"/>
      <c r="B11" s="19"/>
      <c r="C11" s="42"/>
      <c r="D11" s="10"/>
      <c r="E11" s="23"/>
      <c r="F11" s="24"/>
      <c r="G11" s="23"/>
      <c r="H11" s="23"/>
      <c r="I11" s="23"/>
      <c r="J11" s="25"/>
      <c r="K11" s="12"/>
      <c r="L11" s="12"/>
    </row>
    <row r="12" spans="1:12" ht="15.75" thickBot="1">
      <c r="A12" s="32"/>
      <c r="B12" s="20"/>
      <c r="C12" s="43"/>
      <c r="D12" s="11"/>
      <c r="E12" s="26"/>
      <c r="F12" s="27"/>
      <c r="G12" s="26"/>
      <c r="H12" s="26"/>
      <c r="I12" s="26"/>
      <c r="J12" s="28"/>
      <c r="K12" s="12"/>
      <c r="L12" s="12"/>
    </row>
    <row r="13" spans="1:12" ht="15.75">
      <c r="A13" s="41" t="s">
        <v>20</v>
      </c>
      <c r="B13" s="47" t="s">
        <v>31</v>
      </c>
      <c r="C13" s="44">
        <v>22</v>
      </c>
      <c r="D13" s="58" t="s">
        <v>32</v>
      </c>
      <c r="E13" s="47">
        <v>60</v>
      </c>
      <c r="F13" s="48">
        <v>12.5</v>
      </c>
      <c r="G13" s="59">
        <v>53.4</v>
      </c>
      <c r="H13" s="59">
        <v>0.66</v>
      </c>
      <c r="I13" s="72" t="s">
        <v>33</v>
      </c>
      <c r="J13" s="78" t="s">
        <v>34</v>
      </c>
      <c r="K13" s="12"/>
      <c r="L13" s="12"/>
    </row>
    <row r="14" spans="1:12" ht="65.25">
      <c r="A14" s="37"/>
      <c r="B14" s="47" t="s">
        <v>35</v>
      </c>
      <c r="C14" s="44">
        <v>95</v>
      </c>
      <c r="D14" s="34" t="s">
        <v>36</v>
      </c>
      <c r="E14" s="57">
        <v>200</v>
      </c>
      <c r="F14" s="48">
        <v>18</v>
      </c>
      <c r="G14" s="35">
        <v>219</v>
      </c>
      <c r="H14" s="35">
        <v>7.8</v>
      </c>
      <c r="I14" s="35">
        <v>16</v>
      </c>
      <c r="J14" s="36">
        <v>10.4</v>
      </c>
      <c r="K14" s="12"/>
      <c r="L14" s="12"/>
    </row>
    <row r="15" spans="1:12" ht="27">
      <c r="A15" s="37"/>
      <c r="B15" s="47" t="s">
        <v>37</v>
      </c>
      <c r="C15" s="44">
        <v>326</v>
      </c>
      <c r="D15" s="34" t="s">
        <v>38</v>
      </c>
      <c r="E15" s="57">
        <v>90</v>
      </c>
      <c r="F15" s="48">
        <v>45</v>
      </c>
      <c r="G15" s="35">
        <v>249.55</v>
      </c>
      <c r="H15" s="35">
        <v>13.66</v>
      </c>
      <c r="I15" s="35">
        <v>19.440000000000001</v>
      </c>
      <c r="J15" s="36">
        <v>4.99</v>
      </c>
      <c r="K15" s="12"/>
      <c r="L15" s="12"/>
    </row>
    <row r="16" spans="1:12" ht="27">
      <c r="A16" s="37"/>
      <c r="B16" s="47" t="s">
        <v>24</v>
      </c>
      <c r="C16" s="44">
        <v>202</v>
      </c>
      <c r="D16" s="34" t="s">
        <v>39</v>
      </c>
      <c r="E16" s="57">
        <v>150</v>
      </c>
      <c r="F16" s="48">
        <v>15</v>
      </c>
      <c r="G16" s="35">
        <v>173.55</v>
      </c>
      <c r="H16" s="35">
        <v>8.5500000000000007</v>
      </c>
      <c r="I16" s="35">
        <v>7.65</v>
      </c>
      <c r="J16" s="36">
        <v>38.700000000000003</v>
      </c>
      <c r="K16" s="12"/>
      <c r="L16" s="12"/>
    </row>
    <row r="17" spans="1:12" ht="27">
      <c r="A17" s="31"/>
      <c r="B17" s="47" t="s">
        <v>40</v>
      </c>
      <c r="C17" s="44">
        <v>496</v>
      </c>
      <c r="D17" s="34" t="s">
        <v>41</v>
      </c>
      <c r="E17" s="57">
        <v>200</v>
      </c>
      <c r="F17" s="48">
        <v>9.3000000000000007</v>
      </c>
      <c r="G17" s="35">
        <v>78</v>
      </c>
      <c r="H17" s="35">
        <v>0.7</v>
      </c>
      <c r="I17" s="35">
        <v>0.3</v>
      </c>
      <c r="J17" s="36">
        <v>18.3</v>
      </c>
      <c r="K17" s="12"/>
      <c r="L17" s="12"/>
    </row>
    <row r="18" spans="1:12" ht="15.75">
      <c r="A18" s="31"/>
      <c r="B18" s="47" t="s">
        <v>21</v>
      </c>
      <c r="C18" s="46" t="s">
        <v>29</v>
      </c>
      <c r="D18" s="71" t="s">
        <v>26</v>
      </c>
      <c r="E18" s="67">
        <v>40</v>
      </c>
      <c r="F18" s="48">
        <v>3.2</v>
      </c>
      <c r="G18" s="68">
        <v>97.2</v>
      </c>
      <c r="H18" s="69">
        <v>3.08</v>
      </c>
      <c r="I18" s="68">
        <v>0.4</v>
      </c>
      <c r="J18" s="70">
        <v>20.399999999999999</v>
      </c>
      <c r="K18" s="12"/>
      <c r="L18" s="12"/>
    </row>
    <row r="19" spans="1:12" ht="15.75">
      <c r="A19" s="31"/>
      <c r="B19" s="47" t="s">
        <v>22</v>
      </c>
      <c r="C19" s="46" t="s">
        <v>29</v>
      </c>
      <c r="D19" s="71" t="s">
        <v>23</v>
      </c>
      <c r="E19" s="67">
        <v>30</v>
      </c>
      <c r="F19" s="48">
        <v>2</v>
      </c>
      <c r="G19" s="68">
        <v>37.4</v>
      </c>
      <c r="H19" s="69">
        <v>1.46</v>
      </c>
      <c r="I19" s="68">
        <v>0.26</v>
      </c>
      <c r="J19" s="70">
        <v>7.28</v>
      </c>
      <c r="K19" s="12"/>
      <c r="L19" s="12"/>
    </row>
    <row r="20" spans="1:12" ht="15.75" thickBot="1">
      <c r="A20" s="32"/>
      <c r="B20" s="79"/>
      <c r="C20" s="80"/>
      <c r="D20" s="38"/>
      <c r="E20" s="81">
        <f>SUM(E13:E19)</f>
        <v>770</v>
      </c>
      <c r="F20" s="82">
        <f>SUM(F13:F19)</f>
        <v>105</v>
      </c>
      <c r="G20" s="55">
        <f>SUM(G13:G19)</f>
        <v>908.1</v>
      </c>
      <c r="H20" s="55">
        <f t="shared" ref="H20:J20" si="1">SUM(H13:H19)</f>
        <v>35.909999999999997</v>
      </c>
      <c r="I20" s="55">
        <f t="shared" si="1"/>
        <v>44.04999999999999</v>
      </c>
      <c r="J20" s="56">
        <f t="shared" si="1"/>
        <v>100.07</v>
      </c>
      <c r="K20" s="12"/>
      <c r="L20" s="12"/>
    </row>
    <row r="21" spans="1:12">
      <c r="A21" s="12"/>
      <c r="B21" s="21"/>
      <c r="C21" s="54"/>
      <c r="D21" s="12"/>
      <c r="E21" s="13"/>
      <c r="F21" s="13"/>
      <c r="G21" s="13"/>
      <c r="H21" s="13"/>
      <c r="I21" s="13"/>
      <c r="J21" s="13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2023-04-18T07:58:30Z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