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0" i="1"/>
  <c r="H20"/>
  <c r="F20"/>
  <c r="E20"/>
  <c r="I15"/>
  <c r="H15"/>
  <c r="J14"/>
  <c r="J20" s="1"/>
  <c r="G14"/>
  <c r="G20" s="1"/>
  <c r="J13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<sst xmlns="http://schemas.openxmlformats.org/spreadsheetml/2006/main" count="41" uniqueCount="39">
  <si>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</si>
  <si>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</si>
  <si>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</si>
  <si>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</si>
  <si>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</si>
  <si>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</si>
  <si>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</si>
  <si>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</si>
  <si>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</si>
  <si>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</si>
  <si>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</si>
  <si>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</si>
  <si>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</si>
  <si>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</si>
  <si>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</si>
  <si>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</si>
  <si>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</si>
  <si>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</si>
  <si>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</si>
  <si>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</si>
  <si>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</si>
  <si>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</si>
  <si>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</si>
  <si>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</si>
  <si>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Хлеб пшеничный</t>
  </si>
  <si>
    <t>1 блюдо</t>
  </si>
  <si>
    <t>2 блюдо</t>
  </si>
  <si>
    <t>гарнир</t>
  </si>
  <si>
    <t>сладкое</t>
  </si>
  <si>
    <r>
      <rPr>
        <sz val="12"/>
        <color theme="1"/>
        <rFont val="Times New Roman"/>
        <family val="1"/>
        <charset val="204"/>
      </rPr>
      <t>Плов из говядины</t>
    </r>
    <r>
      <rPr>
        <sz val="8"/>
        <color theme="1"/>
        <rFont val="Times New Roman"/>
        <family val="1"/>
        <charset val="204"/>
      </rPr>
      <t xml:space="preserve"> (говядина б/к, крупа рисовая, морковь, лук репчатый, масло растительное, соль йодированная)130/50</t>
    </r>
  </si>
  <si>
    <r>
      <rPr>
        <sz val="12"/>
        <rFont val="Times New Roman"/>
        <family val="1"/>
        <charset val="204"/>
      </rPr>
      <t xml:space="preserve">Чай с молоком </t>
    </r>
    <r>
      <rPr>
        <sz val="8"/>
        <rFont val="Times New Roman"/>
        <family val="1"/>
        <charset val="204"/>
      </rPr>
      <t>(чай заварка, молоко)</t>
    </r>
  </si>
  <si>
    <t>хлеб</t>
  </si>
  <si>
    <t>десерт</t>
  </si>
  <si>
    <t>Йогурт молочный</t>
  </si>
  <si>
    <r>
      <rPr>
        <sz val="11"/>
        <rFont val="Times New Roman"/>
        <family val="1"/>
        <charset val="204"/>
      </rPr>
      <t xml:space="preserve">Рассольник Ленинградский с фаршем и сметаной </t>
    </r>
    <r>
      <rPr>
        <sz val="8"/>
        <rFont val="Times New Roman"/>
        <family val="1"/>
        <charset val="204"/>
      </rPr>
      <t>(говядина б/к, картофель, морковь, лук репчатый, огурцы соленые, крупа перловая, масло растительное, соль йодированная, сметана 15%)</t>
    </r>
  </si>
  <si>
    <r>
      <rPr>
        <sz val="11"/>
        <color theme="1"/>
        <rFont val="Times New Roman"/>
        <family val="1"/>
        <charset val="204"/>
      </rPr>
      <t xml:space="preserve">Тефтели рыбные с соусом красным </t>
    </r>
    <r>
      <rPr>
        <sz val="8"/>
        <color theme="1"/>
        <rFont val="Times New Roman"/>
        <family val="1"/>
        <charset val="204"/>
      </rPr>
      <t>(минтай филе, крупа рисовая, сухари панировочные, масло растительное, соль йодированная, соус красный) 70/30</t>
    </r>
  </si>
  <si>
    <r>
      <rPr>
        <sz val="11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</si>
  <si>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1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</si>
  <si>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Хлеб пшеничный йод. вс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</si>
</sst>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164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center" vertical="center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/>
    </xf>
    <xf numFmtId="0" fontId="2" fillId="2" borderId="6" xfId="0" applyFont="1" applyFill="1" applyBorder="1"/>
    <xf numFmtId="0" fontId="4" fillId="2" borderId="6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164" fontId="11" fillId="2" borderId="24" xfId="1" applyNumberFormat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left" vertical="center" wrapText="1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2" fontId="7" fillId="2" borderId="14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81" t="s">
        <v>20</v>
      </c>
      <c r="C1" s="82"/>
      <c r="D1" s="83"/>
      <c r="E1" s="7" t="s">
        <v>15</v>
      </c>
      <c r="F1" s="8"/>
      <c r="G1" s="7"/>
      <c r="H1" s="7"/>
      <c r="I1" s="7" t="s">
        <v>1</v>
      </c>
      <c r="J1" s="11">
        <v>44966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1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8.25">
      <c r="A4" s="15" t="s">
        <v>10</v>
      </c>
      <c r="B4" s="69" t="s">
        <v>21</v>
      </c>
      <c r="C4" s="64">
        <v>330</v>
      </c>
      <c r="D4" s="79" t="s">
        <v>29</v>
      </c>
      <c r="E4" s="70">
        <v>180</v>
      </c>
      <c r="F4" s="71">
        <v>45.3</v>
      </c>
      <c r="G4" s="72">
        <v>362.67</v>
      </c>
      <c r="H4" s="80">
        <v>17.78</v>
      </c>
      <c r="I4" s="72">
        <v>17.77</v>
      </c>
      <c r="J4" s="73">
        <v>37.51</v>
      </c>
      <c r="K4" s="2"/>
      <c r="L4" s="2"/>
    </row>
    <row r="5" spans="1:12" ht="15.75">
      <c r="A5" s="5"/>
      <c r="B5" s="42" t="s">
        <v>23</v>
      </c>
      <c r="C5" s="56">
        <v>462</v>
      </c>
      <c r="D5" s="57" t="s">
        <v>30</v>
      </c>
      <c r="E5" s="16">
        <v>200</v>
      </c>
      <c r="F5" s="17">
        <v>7.5</v>
      </c>
      <c r="G5" s="19">
        <v>64</v>
      </c>
      <c r="H5" s="20">
        <v>1.6</v>
      </c>
      <c r="I5" s="19">
        <v>1.3</v>
      </c>
      <c r="J5" s="18">
        <v>11.5</v>
      </c>
      <c r="K5" s="2"/>
      <c r="L5" s="2"/>
    </row>
    <row r="6" spans="1:12" ht="15.75">
      <c r="A6" s="5"/>
      <c r="B6" s="42" t="s">
        <v>31</v>
      </c>
      <c r="C6" s="56"/>
      <c r="D6" s="75" t="s">
        <v>24</v>
      </c>
      <c r="E6" s="16">
        <v>30</v>
      </c>
      <c r="F6" s="17">
        <v>3.2</v>
      </c>
      <c r="G6" s="19">
        <v>70.5</v>
      </c>
      <c r="H6" s="20">
        <v>2.2799999999999998</v>
      </c>
      <c r="I6" s="19">
        <v>0.24</v>
      </c>
      <c r="J6" s="18">
        <v>14.76</v>
      </c>
      <c r="K6" s="2"/>
      <c r="L6" s="2"/>
    </row>
    <row r="7" spans="1:12">
      <c r="A7" s="5"/>
      <c r="B7" s="76" t="s">
        <v>32</v>
      </c>
      <c r="C7" s="77">
        <v>459</v>
      </c>
      <c r="D7" s="63" t="s">
        <v>33</v>
      </c>
      <c r="E7" s="42">
        <v>180</v>
      </c>
      <c r="F7" s="17">
        <v>29</v>
      </c>
      <c r="G7" s="19">
        <v>137.34</v>
      </c>
      <c r="H7" s="20">
        <v>5.04</v>
      </c>
      <c r="I7" s="19">
        <v>4.8899999999999997</v>
      </c>
      <c r="J7" s="18">
        <v>18.36</v>
      </c>
      <c r="K7" s="2"/>
      <c r="L7" s="2"/>
    </row>
    <row r="8" spans="1:12">
      <c r="A8" s="5"/>
      <c r="B8" s="78"/>
      <c r="C8" s="52"/>
      <c r="D8" s="59"/>
      <c r="E8" s="62">
        <f>SUM(E4:E7)</f>
        <v>590</v>
      </c>
      <c r="F8" s="49">
        <f>SUM(F4:F7)</f>
        <v>85</v>
      </c>
      <c r="G8" s="50">
        <f>SUM(G4:G7)</f>
        <v>634.51</v>
      </c>
      <c r="H8" s="50">
        <f t="shared" ref="H8:J8" si="0">SUM(H4:H7)</f>
        <v>26.700000000000003</v>
      </c>
      <c r="I8" s="50">
        <f t="shared" si="0"/>
        <v>24.2</v>
      </c>
      <c r="J8" s="51">
        <f t="shared" si="0"/>
        <v>82.13</v>
      </c>
      <c r="K8" s="2"/>
      <c r="L8" s="2"/>
    </row>
    <row r="9" spans="1:12" ht="15.75" thickBot="1">
      <c r="A9" s="6"/>
      <c r="B9" s="53"/>
      <c r="C9" s="54"/>
      <c r="D9" s="36"/>
      <c r="E9" s="46"/>
      <c r="F9" s="37"/>
      <c r="G9" s="47"/>
      <c r="H9" s="55"/>
      <c r="I9" s="47"/>
      <c r="J9" s="48"/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9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40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 ht="52.5">
      <c r="A13" s="15" t="s">
        <v>12</v>
      </c>
      <c r="B13" s="42" t="s">
        <v>25</v>
      </c>
      <c r="C13" s="56">
        <v>100</v>
      </c>
      <c r="D13" s="38" t="s">
        <v>34</v>
      </c>
      <c r="E13" s="16">
        <v>200</v>
      </c>
      <c r="F13" s="17">
        <v>22.84</v>
      </c>
      <c r="G13" s="43">
        <v>177.3</v>
      </c>
      <c r="H13" s="43">
        <v>9.56</v>
      </c>
      <c r="I13" s="43">
        <v>10.68</v>
      </c>
      <c r="J13" s="45">
        <f>15.78+7</f>
        <v>22.78</v>
      </c>
      <c r="K13" s="2"/>
      <c r="L13" s="2"/>
    </row>
    <row r="14" spans="1:12" ht="37.5">
      <c r="A14" s="5"/>
      <c r="B14" s="42" t="s">
        <v>26</v>
      </c>
      <c r="C14" s="58">
        <v>307</v>
      </c>
      <c r="D14" s="60" t="s">
        <v>35</v>
      </c>
      <c r="E14" s="16">
        <v>100</v>
      </c>
      <c r="F14" s="17">
        <v>29.96</v>
      </c>
      <c r="G14" s="19">
        <f>221.3*1.2</f>
        <v>265.56</v>
      </c>
      <c r="H14" s="20">
        <v>11.64</v>
      </c>
      <c r="I14" s="19">
        <v>15.9</v>
      </c>
      <c r="J14" s="18">
        <f>19.62+10</f>
        <v>29.62</v>
      </c>
      <c r="K14" s="2"/>
      <c r="L14" s="2"/>
    </row>
    <row r="15" spans="1:12" ht="26.25">
      <c r="A15" s="5"/>
      <c r="B15" s="42" t="s">
        <v>27</v>
      </c>
      <c r="C15" s="56">
        <v>377</v>
      </c>
      <c r="D15" s="38" t="s">
        <v>36</v>
      </c>
      <c r="E15" s="16">
        <v>150</v>
      </c>
      <c r="F15" s="17">
        <v>15</v>
      </c>
      <c r="G15" s="19">
        <v>112.5</v>
      </c>
      <c r="H15" s="20">
        <f>2.1*1.5</f>
        <v>3.1500000000000004</v>
      </c>
      <c r="I15" s="19">
        <f>0.8*1.5</f>
        <v>1.2000000000000002</v>
      </c>
      <c r="J15" s="18">
        <v>29.8</v>
      </c>
      <c r="K15" s="2"/>
      <c r="L15" s="2"/>
    </row>
    <row r="16" spans="1:12">
      <c r="A16" s="5"/>
      <c r="B16" s="42" t="s">
        <v>28</v>
      </c>
      <c r="C16" s="56">
        <v>456</v>
      </c>
      <c r="D16" s="57" t="s">
        <v>37</v>
      </c>
      <c r="E16" s="16">
        <v>200</v>
      </c>
      <c r="F16" s="17">
        <v>3</v>
      </c>
      <c r="G16" s="19">
        <v>5.6</v>
      </c>
      <c r="H16" s="20">
        <v>0.78</v>
      </c>
      <c r="I16" s="19">
        <v>0.22</v>
      </c>
      <c r="J16" s="18">
        <v>0.14000000000000001</v>
      </c>
      <c r="K16" s="2"/>
      <c r="L16" s="2"/>
    </row>
    <row r="17" spans="1:12">
      <c r="A17" s="5"/>
      <c r="B17" s="42" t="s">
        <v>17</v>
      </c>
      <c r="C17" s="61"/>
      <c r="D17" s="63" t="s">
        <v>38</v>
      </c>
      <c r="E17" s="16">
        <v>40</v>
      </c>
      <c r="F17" s="17">
        <v>3.2</v>
      </c>
      <c r="G17" s="19">
        <v>97.2</v>
      </c>
      <c r="H17" s="20">
        <v>3.08</v>
      </c>
      <c r="I17" s="19">
        <v>0.4</v>
      </c>
      <c r="J17" s="18">
        <v>20.399999999999999</v>
      </c>
      <c r="K17" s="2"/>
      <c r="L17" s="2"/>
    </row>
    <row r="18" spans="1:12">
      <c r="A18" s="5"/>
      <c r="B18" s="42" t="s">
        <v>14</v>
      </c>
      <c r="C18" s="61"/>
      <c r="D18" s="63" t="s">
        <v>22</v>
      </c>
      <c r="E18" s="16">
        <v>20</v>
      </c>
      <c r="F18" s="17">
        <v>2</v>
      </c>
      <c r="G18" s="19">
        <v>37.4</v>
      </c>
      <c r="H18" s="20">
        <v>1.46</v>
      </c>
      <c r="I18" s="19">
        <v>0.26</v>
      </c>
      <c r="J18" s="18">
        <v>7.28</v>
      </c>
      <c r="K18" s="2"/>
      <c r="L18" s="2"/>
    </row>
    <row r="19" spans="1:12">
      <c r="A19" s="5"/>
      <c r="B19" s="76" t="s">
        <v>32</v>
      </c>
      <c r="C19" s="77">
        <v>459</v>
      </c>
      <c r="D19" s="63" t="s">
        <v>33</v>
      </c>
      <c r="E19" s="42">
        <v>180</v>
      </c>
      <c r="F19" s="17">
        <v>29</v>
      </c>
      <c r="G19" s="19">
        <v>137.34</v>
      </c>
      <c r="H19" s="20">
        <v>5.04</v>
      </c>
      <c r="I19" s="19">
        <v>4.8899999999999997</v>
      </c>
      <c r="J19" s="18">
        <v>18.36</v>
      </c>
      <c r="K19" s="2"/>
      <c r="L19" s="2"/>
    </row>
    <row r="20" spans="1:12" ht="15.75" thickBot="1">
      <c r="A20" s="6"/>
      <c r="B20" s="65"/>
      <c r="C20" s="66"/>
      <c r="D20" s="36"/>
      <c r="E20" s="67">
        <f t="shared" ref="E20:J20" si="1">SUM(E13:E19)</f>
        <v>890</v>
      </c>
      <c r="F20" s="74">
        <f>SUM(F13:F19)</f>
        <v>105</v>
      </c>
      <c r="G20" s="67">
        <f t="shared" si="1"/>
        <v>832.90000000000009</v>
      </c>
      <c r="H20" s="67">
        <f t="shared" si="1"/>
        <v>34.71</v>
      </c>
      <c r="I20" s="67">
        <f t="shared" si="1"/>
        <v>33.549999999999997</v>
      </c>
      <c r="J20" s="68">
        <f t="shared" si="1"/>
        <v>128.38</v>
      </c>
      <c r="K20" s="2"/>
      <c r="L20" s="2"/>
    </row>
    <row r="21" spans="1:12">
      <c r="A21" s="2"/>
      <c r="B21" s="2"/>
      <c r="C21" s="2"/>
      <c r="D21" s="2"/>
      <c r="E21" s="44"/>
      <c r="F21" s="44"/>
      <c r="G21" s="44"/>
      <c r="H21" s="44"/>
      <c r="I21" s="44"/>
      <c r="J21" s="44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2023-02-09T07:46:16Z</dcterms:modified>
</cp:coreProperties>
</file>